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农产品地理标志名录" sheetId="4" r:id="rId1"/>
  </sheets>
  <definedNames>
    <definedName name="_xlnm._FilterDatabase" localSheetId="0" hidden="1">农产品地理标志名录!$A$2:$O$65</definedName>
    <definedName name="_xlnm.Print_Titles" localSheetId="0">农产品地理标志名录!$2:$2</definedName>
  </definedNames>
  <calcPr calcId="144525" concurrentCalc="0"/>
</workbook>
</file>

<file path=xl/sharedStrings.xml><?xml version="1.0" encoding="utf-8"?>
<sst xmlns="http://schemas.openxmlformats.org/spreadsheetml/2006/main" count="384" uniqueCount="346">
  <si>
    <t>广东省经农业农村部登记的农产品地理标志名录</t>
  </si>
  <si>
    <t>序号</t>
  </si>
  <si>
    <t>所在地域（市、区）</t>
  </si>
  <si>
    <t>登记年份</t>
  </si>
  <si>
    <t>产品名称</t>
  </si>
  <si>
    <t>证书持有人</t>
  </si>
  <si>
    <t>划定的产地保护范围</t>
  </si>
  <si>
    <t>证书编号</t>
  </si>
  <si>
    <t>生产规模（公顷）</t>
  </si>
  <si>
    <t>生产规模（万亩）</t>
  </si>
  <si>
    <t>养殖规模（万头、万只、万羽）</t>
  </si>
  <si>
    <t>年产量</t>
  </si>
  <si>
    <t>广州花都</t>
  </si>
  <si>
    <t>炭步槟榔香芋</t>
  </si>
  <si>
    <t>广州市花都区炭步镇农业技术推广站</t>
  </si>
  <si>
    <t>广州市花都区炭步镇所辖的炭步居委、民主村、鸭一村、鸭湖村、平岭头村、水口村、步云村、石湖村、石南村、红峰村、布溪村等27个村。地理坐标为东经113°06′00″～113°10′00″ ，北纬23°15′00″～23°22′00″。</t>
  </si>
  <si>
    <t>AGI01420</t>
  </si>
  <si>
    <t>3150吨</t>
  </si>
  <si>
    <t>深圳宝安</t>
  </si>
  <si>
    <t>黄田荔枝</t>
  </si>
  <si>
    <t>深圳市宝安区航城街道黄田荔枝发展协会</t>
  </si>
  <si>
    <t>地域保护范围覆盖整个宝安区航城街道的黄田、钟屋、后瑞、草围、九围、三围、鹤洲、利锦、黄麻布等9个社区（居民委员会），地理位置地理坐标为东经113°49′ 36″～113°54′ 50″，北纬22°33′ 28″～22°41′ 40″。现种植面积175公顷，年产量500吨。</t>
  </si>
  <si>
    <t>AGI02569</t>
  </si>
  <si>
    <t>500吨</t>
  </si>
  <si>
    <t>珠海金湾</t>
  </si>
  <si>
    <t>金湾黄立鱼</t>
  </si>
  <si>
    <t>珠海市金湾区农机服务中心</t>
  </si>
  <si>
    <t>珠海市金湾区所辖红旗镇、平沙镇、三灶镇、南水镇共计4个镇47个行政村。地理坐标为东经113°04′57"～113°30′16"，北纬21°49′33"～22°11′20"</t>
  </si>
  <si>
    <t>AGI03397</t>
  </si>
  <si>
    <t>5701吨</t>
  </si>
  <si>
    <t>佛山三水</t>
  </si>
  <si>
    <t>三水黑皮冬瓜</t>
  </si>
  <si>
    <t>佛山市三水区农林技术推广中心</t>
  </si>
  <si>
    <t>佛山市三水区区域内的白坭镇、西南街道、乐平镇、芦苞镇、大塘镇、南山镇6个镇（街），保护区域地理坐标在东经112°46′～113°02′、北纬22°58′～ 23°34′之间。</t>
  </si>
  <si>
    <t>AGI01972</t>
  </si>
  <si>
    <t>13000吨</t>
  </si>
  <si>
    <t>佛山顺德</t>
  </si>
  <si>
    <t>顺德国兰</t>
  </si>
  <si>
    <t>佛山市顺德区国兰协会</t>
  </si>
  <si>
    <t>顺德国兰地域保护范围覆盖整个佛山市顺德区境内的大良街道、容桂街道、伦教街道、勒流街道、北滘镇、陈村镇、杏坛镇、乐从镇、均安镇、龙江镇10个镇（街道），地理坐标位于东经113°0′～113°23′，北纬22°40′～23°1′。</t>
  </si>
  <si>
    <t>AGI02415</t>
  </si>
  <si>
    <t>115吨</t>
  </si>
  <si>
    <t>陈村年桔</t>
  </si>
  <si>
    <t>佛山市顺德区陈村花卉协会</t>
  </si>
  <si>
    <t>佛山市顺德区辖区的10个镇(街道)，即：大良街道、伦教街道、容桂街道、勒流街道、陈村镇、龙江镇、北滘镇、均安镇、乐从镇、杏坛镇。地理坐标为东经113°0′～113°23′，北纬22°40′～23°1′，保护面积为806平方公里。</t>
  </si>
  <si>
    <t>AGI02492</t>
  </si>
  <si>
    <t>111000吨</t>
  </si>
  <si>
    <t>陈村蝴蝶兰</t>
  </si>
  <si>
    <t>佛山市顺德区陈村镇蝴蝶兰协会</t>
  </si>
  <si>
    <t>佛山市顺德区所辖大良街道、容桂街道、伦教街道、勒流街道、陈村镇、北滘镇、乐从镇、龙江镇、杏坛镇、均安镇共计10个镇（街道）205个行政村（社区）。地理坐标为东经113°00′～113°23′，北纬22°40′～23°01′</t>
  </si>
  <si>
    <t>AGI03232</t>
  </si>
  <si>
    <t>7800吨</t>
  </si>
  <si>
    <t>顺德鳗鱼</t>
  </si>
  <si>
    <t>佛山市顺德区水产商会</t>
  </si>
  <si>
    <t>佛山市顺德区所辖大良街道、伦教街道、容桂街道、勒流街道、陈村镇、北滘镇、杏坛镇、均安镇、乐从镇、龙江镇共计10个镇（街道）。地理坐标为东经113°00′～113°23′，北纬22°40′～23°01′</t>
  </si>
  <si>
    <t>AGI02493</t>
  </si>
  <si>
    <t>韶关仁化</t>
  </si>
  <si>
    <t>丹霞贡柑</t>
  </si>
  <si>
    <t>仁化县农产品质量安全监督检验测试站</t>
  </si>
  <si>
    <t>仁化县所辖丹霞街道、黄坑镇、周田镇、大桥镇、董塘镇、石塘镇、长江镇、扶溪镇、闻韶镇、城口镇、红山镇共11个镇（街）114个行政村（居）。地理坐标为：东经113°30′- 114°02′，北纬24°56′- 25°27′。</t>
  </si>
  <si>
    <t>AGI02721</t>
  </si>
  <si>
    <t>328吨</t>
  </si>
  <si>
    <t>韶关乳源</t>
  </si>
  <si>
    <t>大桥石鲤</t>
  </si>
  <si>
    <t>乳源瑶族自治县大桥镇畜牧兽医水产站</t>
  </si>
  <si>
    <t>韶关市乳源瑶族自治县所辖大桥镇、东坪镇、大布镇、洛阳镇、乳城镇、一六镇、游溪镇、必背镇、桂头镇共计9个镇115个行政村。地理坐标为东经112°52′13"～113°20′25"，北纬24°23′36"～25°33′18"</t>
  </si>
  <si>
    <t>AGI03395</t>
  </si>
  <si>
    <t>河源东源</t>
  </si>
  <si>
    <t>东源板栗</t>
  </si>
  <si>
    <t>东源县船塘镇板栗协会</t>
  </si>
  <si>
    <t>地域保护范围：覆盖东源县下辖的船塘镇、灯塔镇、骆湖镇、顺天镇、仙塘镇、上莞镇、曾田镇、柳城镇、义合镇、蓝口镇、黄田镇、叶潭镇、黄村镇、康禾镇、锡场镇、新港镇、双江镇、涧头镇、半江镇、新回龙镇、漳溪畲族乡共计21个乡镇，258个行政村、26个社区居委会。地理坐标为东经114°19´～115°22´、北纬23°22´～24°15´</t>
  </si>
  <si>
    <t>AGI02977</t>
  </si>
  <si>
    <t>1.5万吨</t>
  </si>
  <si>
    <t>梅州大埔</t>
  </si>
  <si>
    <t>大埔蜜柚</t>
  </si>
  <si>
    <t>大埔县蜜柚行业协会</t>
  </si>
  <si>
    <t>地域范围大埔县县域内，包括大埔县现辖下的湖寮、百侯、枫朗、大东、光德、桃源、高陂、大麻、三河、洲瑞、银江、茶阳、西河、青溪、丰溪林场等15个镇（场），在东经116°18′～116°56′，北纬24°01′～24°41′之间。</t>
  </si>
  <si>
    <t>AGI01765</t>
  </si>
  <si>
    <t>22.1019万吨</t>
  </si>
  <si>
    <t>大埔乌龙茶</t>
  </si>
  <si>
    <t>大埔县茶叶行业协会</t>
  </si>
  <si>
    <t>大埔县县域内，包括大埔县现辖下的湖寮、百侯、枫朗、大东、光德、桃源、高陂、大麻、三河、洲瑞、银江、茶阳、西河、青溪、丰溪林场等15个镇场，地理坐标在东经116°18′～116°56′，北纬24°01′～24°41′之间。</t>
  </si>
  <si>
    <t>AGI01969</t>
  </si>
  <si>
    <t>6109.02吨</t>
  </si>
  <si>
    <t>梅州</t>
  </si>
  <si>
    <t>客都稻米</t>
  </si>
  <si>
    <t>梅州市客都稻米协会</t>
  </si>
  <si>
    <t>梅州市境内的梅江区、梅县区、兴宁市、平远县、蕉岭县、大埔县、丰顺县和五华县等五县一市二区。地理坐标：东经115°19´～116°56´，北纬23°23´～24°56´。</t>
  </si>
  <si>
    <t>AGI02228</t>
  </si>
  <si>
    <t>106.4万吨</t>
  </si>
  <si>
    <t>梅江区清凉山茶</t>
  </si>
  <si>
    <t>梅州市梅江区茶叶协会</t>
  </si>
  <si>
    <t>梅州市梅江区东南部的清凉山脉系，涵盖西阳镇、长沙镇全域范围内33个行政村，地理坐标为东经116°04′12″～116°20′11″，北纬24°06′40″～24°21′29″之间。</t>
  </si>
  <si>
    <t>AGI02339</t>
  </si>
  <si>
    <t>1106吨</t>
  </si>
  <si>
    <t>梅州梅县</t>
  </si>
  <si>
    <t>梅县绿茶</t>
  </si>
  <si>
    <t>梅州市梅县区茶叶协会</t>
  </si>
  <si>
    <t>梅州市梅县区所辖程江镇、南口镇、畲江镇、水车镇、梅南镇、梅西镇、石坑镇、大坪镇、城东镇、石扇镇、白渡镇、丙村镇、雁洋镇、松口镇、隆文镇、桃尧镇、松源镇共计17个镇388个行政村（居委会）。地理坐标为东经115°47′～116°33′，北纬23°55′～24°48′</t>
  </si>
  <si>
    <t>AGI02982</t>
  </si>
  <si>
    <t>1077吨</t>
  </si>
  <si>
    <t>梅州五华</t>
  </si>
  <si>
    <t>五华红薯</t>
  </si>
  <si>
    <t>五华县农业科学技术研究所</t>
  </si>
  <si>
    <t>梅州市五华县所辖潭下镇、郭田镇、转水镇、长布镇、龙村镇、岐岭镇、双华镇、河东镇、梅林镇、棉洋镇、周江镇、横陂镇、安流镇、华城镇、华阳镇、水寨镇共计16个镇412个行政村。地理坐标为东经115°18′～116°02′，北纬23°23′～24°12′</t>
  </si>
  <si>
    <t>AGI03229</t>
  </si>
  <si>
    <t>客都草鱼</t>
  </si>
  <si>
    <t>梅州市渔业技术推广与疫病防控中心</t>
  </si>
  <si>
    <t>梅州市所辖梅江区、梅县区、兴宁市、平远县、蕉岭县、大埔县、丰顺县、五华县共计8个县（区、市）114个镇（街道、场）。地理坐标为东经115°18′～116°56′，北纬23°23′～24°56′。</t>
  </si>
  <si>
    <t>AGI02724</t>
  </si>
  <si>
    <t>梅县金柚</t>
  </si>
  <si>
    <t>梅州市梅县区农业科学研究所</t>
  </si>
  <si>
    <t>梅州市梅县区所辖程江镇、南口镇、畲江镇、水车镇、梅南镇、梅西镇、石坑镇、大坪镇、城东镇、石扇镇、白渡镇、丙村镇、雁洋镇、松口镇、隆文镇、桃尧镇、松源镇、扶大高新区共计18个镇（高新区）359个村委会34个居委会。地理坐标为东经115°47′～116°33′，北纬23°55′～24°48′</t>
  </si>
  <si>
    <t>AGI03394</t>
  </si>
  <si>
    <t>惠州惠阳</t>
  </si>
  <si>
    <t>镇隆荔枝</t>
  </si>
  <si>
    <t>惠州市惠阳区镇隆镇荔枝生产协会</t>
  </si>
  <si>
    <t>镇隆荔枝地域保护范围整个镇隆镇辖区内，包括山顶、长龙、大光、高田、塘角、陂塘角、井龙、楼寨、楼下、黄洞、甘陂、皇后、联溪等13个村委会，地理坐标为东经114°16′～114°22′，北纬22°53′～22°59′之间。</t>
  </si>
  <si>
    <t>AGI01970</t>
  </si>
  <si>
    <t>7000吨</t>
  </si>
  <si>
    <t>惠州博罗</t>
  </si>
  <si>
    <t>福田菜心</t>
  </si>
  <si>
    <t>博罗县福田镇农业技术推广站</t>
  </si>
  <si>
    <t>惠州市博罗县西部的福田镇所辖的徐福田、坳岭、山下、荔枝墩、横溪头、依岗、福田、营盘下、马田、周袁、鸡公坑、围岭、联和、莲塘岗、石巷、柿树下、道姑田等17个村，地理坐标为：东经113°55′44"～113°59′19"，北纬23°12′20"～23°19′43"。</t>
  </si>
  <si>
    <t>AGI01973</t>
  </si>
  <si>
    <t>3.3万吨</t>
  </si>
  <si>
    <t>惠州龙门</t>
  </si>
  <si>
    <t>龙门大米</t>
  </si>
  <si>
    <t>龙门县农产品行业协会</t>
  </si>
  <si>
    <t>惠州市龙门县辖下的龙城街道办、龙田镇、平陵镇、龙江镇、龙华镇、麻榨镇、永汉镇、龙潭镇、地派镇、蓝田瑶族乡、南昆山旅游区管理委员会。地理坐标为东经113°48′26〞～114°24′58〞，北纬23°20′06〞～23°57′50〞。</t>
  </si>
  <si>
    <t>AGI02227</t>
  </si>
  <si>
    <t>8.76万吨</t>
  </si>
  <si>
    <t>龙门蜂蜜</t>
  </si>
  <si>
    <t>龙门县养蜂协会</t>
  </si>
  <si>
    <t>龙门县所辖龙城街道办、龙田镇、平陵镇、龙江镇、龙华镇、麻榨镇、永汉镇、龙潭镇、地派镇、蓝田瑶族乡、南昆山旅游区管理委员会共11个镇（街、乡、区）156个行政村，社区24个。地理坐标为东经113°48′26〞～114°24′58〞，北纬23°20′06〞～23°57′50〞。</t>
  </si>
  <si>
    <t>AGI02722</t>
  </si>
  <si>
    <t>10万群</t>
  </si>
  <si>
    <t>2500吨</t>
  </si>
  <si>
    <t>龙门三黄胡须鸡</t>
  </si>
  <si>
    <t>龙门县所辖龙城街道办、龙田镇、平陵镇、龙江镇、龙华镇、麻榨镇、永汉镇、龙潭镇、地派镇、蓝田瑶族乡、南昆山旅游区管理委员会共11个镇（街、乡、区）156个行政村，社区23个。地理坐标为东经113°48′26〞～114°24′58〞，北纬23°20′06〞～23°57′50〞。</t>
  </si>
  <si>
    <t>AGI02723</t>
  </si>
  <si>
    <t>334万只</t>
  </si>
  <si>
    <t>5200吨</t>
  </si>
  <si>
    <t>惠州惠东</t>
  </si>
  <si>
    <t>惠东马铃薯</t>
  </si>
  <si>
    <t>惠东县马铃薯协会</t>
  </si>
  <si>
    <t>地域保护范围：惠东县现辖下的平海镇、铁涌镇、稔山镇、巽滨海旅游度假区、吉隆镇、黄埠镇、平山街道、大岭镇、多祝镇和白花镇10个乡镇，157个行政村。地理坐标为为东经114°33′09″～115°3′27″，北纬22°30′21″～23°13′46″。</t>
  </si>
  <si>
    <t>AGI02976</t>
  </si>
  <si>
    <t>33.75万吨</t>
  </si>
  <si>
    <t>麻榨杨桃</t>
  </si>
  <si>
    <t>惠州市龙门县麻榨镇所辖下龙村、凤岗村、南滩村、河东村、东埔村、横汉村、西牛村、约坑村、桂村村、坑口村、坳头村、寨下村、大陂村、东安村、北隅村、中心村、双水村、罗坑村等共计18个村。地理坐标为东经113°56′44″～114°10′57″，北纬23°20′04″～23°31′54″</t>
  </si>
  <si>
    <t>AGI02980</t>
  </si>
  <si>
    <t>5万吨</t>
  </si>
  <si>
    <t>惠州惠城</t>
  </si>
  <si>
    <t>矮陂梅菜</t>
  </si>
  <si>
    <t>惠州市惠城区菜篮子工程科学技术研究所</t>
  </si>
  <si>
    <t>惠州市惠城区横沥镇所辖周公堂村、南门村、横星村、柯树排村、大岭村、排沙村、蔗埔村、新村村、黄沙洞村、天罡村、中洞村、墨园村、大陂头村、新荣村、岚建村、岚联村、大岚村、輋洞村、翟村村、建安村、水东村、小岚村、福园村、马坌村、潭头村、泰安村、矮陂村、岭下村、欧陂村、连塘村、大利村、蓝村村、增湖村、森柏洞、沙岗村、霞塱村、观音山村、洋圳村、土桥村、马岭村、长兴社区、梅岭社区、惠岚社区共计43个行政村（社区）。地理坐标为东经114°31′17″～114°47′7″，北纬23°07′32″～23°20′26″</t>
  </si>
  <si>
    <t>AGI02981</t>
  </si>
  <si>
    <t>5.35万吨</t>
  </si>
  <si>
    <t>汕尾海丰</t>
  </si>
  <si>
    <t>海丰油占米</t>
  </si>
  <si>
    <t>海丰县农业科学研究所</t>
  </si>
  <si>
    <t>区域保护范围为：海丰县区域内，包括梅陇镇、梅陇农场、联安镇、海城镇、附城镇、城东镇、陶河镇、赤坑镇、大湖镇、可塘镇、公平镇、平东镇、黄羌镇等13个镇(场)共138个行政村。地理坐标为东经115°06′34″  -115°37′29″，北纬22°47′43″ -23°13′52″。</t>
  </si>
  <si>
    <t>AGI02974</t>
  </si>
  <si>
    <t>16万吨</t>
  </si>
  <si>
    <t>海丰莲花山茶</t>
  </si>
  <si>
    <t>汕尾市海丰县所辖海城镇、公平镇、平东镇、黄羌镇共计4个镇80个行政村。地理坐标为东经115°07′ -115°30′20″，
北纬 22°56′ -  23°13′</t>
  </si>
  <si>
    <t>AGI03390</t>
  </si>
  <si>
    <t>东莞</t>
  </si>
  <si>
    <t>麻涌香蕉</t>
  </si>
  <si>
    <t>东莞市麻涌镇农业技术服务中心</t>
  </si>
  <si>
    <t>东莞市西北部麻涌镇所辖的麻一、麻二、麻三、麻四、漳澎、大步、东太、新基、川槎、鸥涌、黎滘、华阳、南洲、大盛14个村（社区），地理坐标为：东经113°31′12″～113°40′00″，北纬22°58′36″～23°40′50″。</t>
  </si>
  <si>
    <t>AGI01971</t>
  </si>
  <si>
    <t>1.85万吨</t>
  </si>
  <si>
    <t>东莞荔枝</t>
  </si>
  <si>
    <t>东莞市荔枝协会</t>
  </si>
  <si>
    <t>东莞荔枝地域保护范围覆盖整个东莞市境内的厚街、大朗、黄江、谢岗、塘厦、清溪、大岭山、凤岗、常平、长安、虎门、樟木头、横沥、茶山、企石、寮步、东坑、南城、桥头、东城、沙田、石碣、石排、中堂、道滘、洪梅、麻涌、望牛墩、高埗、万江、莞城、石龙等32个镇街和松山湖（生态园），地理坐标位于东经113°30′57.19″～114°15′19.74″，北纬22°39′22.94″～23°08′41.58″。</t>
  </si>
  <si>
    <t>AGI02101</t>
  </si>
  <si>
    <t>11633吨</t>
  </si>
  <si>
    <t>中山</t>
  </si>
  <si>
    <t>神湾菠萝</t>
  </si>
  <si>
    <t>中山市神湾镇农业服务中心</t>
  </si>
  <si>
    <t>中山市神湾镇所辖外沙村、宥南村、神溪村、海港村、竹排村、神湾居民委员会共计6个村（居委会）。地理坐标为东经113°19′17″～113°23′40″，北纬22°14′00″～22°21′56″</t>
  </si>
  <si>
    <t>AGI03230</t>
  </si>
  <si>
    <t>石岐鸽</t>
  </si>
  <si>
    <t>中山市农业科技推广中心</t>
  </si>
  <si>
    <t>中山市所辖石岐区、东区、南区、西区、小榄镇、沙溪镇、古镇镇、火炬区、港口镇、神湾镇、大涌镇、板芙镇、横栏镇、民众镇、黄圃镇、阜沙镇、南头镇、东凤镇、五桂山区、三角镇、三乡镇、南朗镇、东升镇、坦洲镇共计24个镇（区）277个村（居）。地理坐标为东经113°09′02″～113°46′，北纬22°11′12″～22°46′35″</t>
  </si>
  <si>
    <t>AGI03231</t>
  </si>
  <si>
    <t>江门开平</t>
  </si>
  <si>
    <t>马冈肉鹅</t>
  </si>
  <si>
    <t>开平市禽业协会</t>
  </si>
  <si>
    <t>开平市所辖的15个街道办事处和乡镇，226个村民委员会。地理坐标为东经112°13′00″～112°48′00″，北纬21°56′00″～22°39′00″。</t>
  </si>
  <si>
    <t>AGI01216</t>
  </si>
  <si>
    <t>7872吨</t>
  </si>
  <si>
    <t>江门</t>
  </si>
  <si>
    <t>杜阮凉瓜</t>
  </si>
  <si>
    <t>江门市蓬江区杜阮镇农业服务中心</t>
  </si>
  <si>
    <t>江门市蓬江区杜阮镇中和、龙溪、亭园、双楼、井根、子绵、松岭、龙眠、龙安、龙榜、杜阮、杜臂、上巷、松园、瑶村、北芦、南芦、长乔、木朗、贯溪20个村委会和中心、新河、金朗3个社区居委会。地理坐标为东经112°54′55 ″～ 113°04′01″，北纬22°33′07 ″～ 22°39′06″。</t>
  </si>
  <si>
    <t>AGI01328</t>
  </si>
  <si>
    <t>9500吨</t>
  </si>
  <si>
    <t>江门恩平</t>
  </si>
  <si>
    <t>恩平簕菜</t>
  </si>
  <si>
    <t>恩平市农业科学技术研究所</t>
  </si>
  <si>
    <t>恩平市全境，包括恩平市现辖下的恩城街道办事处、沙湖镇、牛江镇、君堂镇、东成镇、良西镇、圣堂镇、大田镇、大槐镇、横陂镇和那吉镇等11个镇（办事处）及米仓、沙栏、河湾、石联、石泉、禄平、那西、北合、下湖、上湖等151条村。区域地理坐标东经112°31′～112°46′,北纬22°13′～22°41。</t>
  </si>
  <si>
    <t>AGI01766</t>
  </si>
  <si>
    <t>78.9万吨</t>
  </si>
  <si>
    <t>江门鹤山</t>
  </si>
  <si>
    <t>鹤山红茶</t>
  </si>
  <si>
    <t>鹤山市农产品质量监督检验测试中心</t>
  </si>
  <si>
    <t>鹤山红茶保护区域包括雅瑶镇的南靖，古劳镇的茶山、丽水，龙口镇的福迳、那白，桃源镇的中心、龙溪、蟠光，鹤城镇的坑尾、城西、五星、万和、坪山，共和镇的来苏、新连，址山镇的云新，宅梧镇的白带、荷村、泗云和双合镇的合成、先庆等21个村委会。地理坐标位于东经112º28′～113º2′，北纬22º28′～22º51′。</t>
  </si>
  <si>
    <t>AGI01767</t>
  </si>
  <si>
    <t>江门台山</t>
  </si>
  <si>
    <t>台山大米</t>
  </si>
  <si>
    <t>台山市粮食行业协会</t>
  </si>
  <si>
    <t>保护区域包括台山市辖下的台城街道办、大江镇、水步镇、白沙镇、三合镇、四九镇、冲蒌镇、斗山镇、都斛镇、赤溪镇、端芬镇、广海镇、海宴镇、汶村镇，北陡镇、深井镇、川岛镇、海宴华侨农场，共18个镇（街、场）。地理坐标东经112°18′～113°03′，北纬21°34′～22°27′。</t>
  </si>
  <si>
    <t>AGI01847</t>
  </si>
  <si>
    <t>250000吨</t>
  </si>
  <si>
    <t>江门新会</t>
  </si>
  <si>
    <t>甜水萝卜</t>
  </si>
  <si>
    <t>江门市新会区崖门镇农业综合服务中心</t>
  </si>
  <si>
    <t>地域保护范围为崖门镇甜水村、明苹村、黄冲村、龙旺村、京梅村、京背村、横水村等7个行政村，地理坐标为东经 112°58′02″～113°03′58″, 北纬22°14′56″～22°19′31″。</t>
  </si>
  <si>
    <t>AGI02226</t>
  </si>
  <si>
    <t>900吨</t>
  </si>
  <si>
    <t>江门牛大力</t>
  </si>
  <si>
    <t>江门市牛大力种植协会</t>
  </si>
  <si>
    <t>地域保护范围覆盖整个江门市，包括江海区、蓬江区、新会区、台山市、鹤山市、开平市、恩平市的3个市辖区和4个县级市。地理坐标为东经111°59′～113°15′，北纬21°27′～22°51′之间。</t>
  </si>
  <si>
    <t>AGI02491</t>
  </si>
  <si>
    <t>6万吨</t>
  </si>
  <si>
    <t>恩平濑粉</t>
  </si>
  <si>
    <t>恩平市农业技术推广服务中心</t>
  </si>
  <si>
    <t>地域保护范围覆盖恩平市辖下沙湖镇、牛江镇、君堂镇、圣堂镇、良西镇、东成镇、大田镇、横陂镇、大槐镇、那吉镇10个镇，恩城街道1个街道办事处，共151个行政村，地理坐标位于东经111°59'51"～112°31'23"，北纬21°54'31"～22°29'44"。</t>
  </si>
  <si>
    <t>AGI02975</t>
  </si>
  <si>
    <t>1500吨</t>
  </si>
  <si>
    <t>鹤山粉葛</t>
  </si>
  <si>
    <t>鹤山市双合镇农业综合服务中心</t>
  </si>
  <si>
    <t>江门市鹤山市所辖双合镇（合成圩、洋坑村、龙山村、先庆村、双合圩）、宅梧镇（荷村村、泗云村）、雅瑶镇（上南村、南靖村）、共和镇（来苏村、平汉村）、龙口镇（三洞村）、址山镇（云乡林场）、桃源镇（蟠光村、龙溪村）、鹤城镇（南洞村）共计8个镇16个行政村。地理坐标为东经112º28′～113º25′，北纬22º29′～ 22º52′</t>
  </si>
  <si>
    <t>AGI02979</t>
  </si>
  <si>
    <t>3.08万吨</t>
  </si>
  <si>
    <t>恩平大米</t>
  </si>
  <si>
    <t>江门市恩平市所辖恩城街道办事处、沙湖镇、牛江镇、君堂镇、圣堂镇、良西镇、东成镇、大田镇、横陂镇、大槐镇、那吉镇共计11个镇（街办）151个行政村。地理坐标为东经111°59′51″～112°31′23″，北纬21°54′31″～22°29′44″</t>
  </si>
  <si>
    <t>AGI02983</t>
  </si>
  <si>
    <t>8.4万吨</t>
  </si>
  <si>
    <t>台山青蟹</t>
  </si>
  <si>
    <t>台山市青蟹养殖协会</t>
  </si>
  <si>
    <t>台山市所辖都斛镇、赤溪镇、广海镇、海宴镇、川岛镇、汶村镇、北陡镇、深井镇共8个镇。地理坐标为东经112°17′～113°02′，北纬21°34′～22°08′</t>
  </si>
  <si>
    <t>AGI02133</t>
  </si>
  <si>
    <t>台山蚝</t>
  </si>
  <si>
    <t>台山市蚝业协会</t>
  </si>
  <si>
    <t>江门市台山市所辖深井镇、汶村镇、北陡镇、海宴镇、川岛镇、广海镇、都斛镇、赤溪镇共计8个镇。地理坐标为东经112°21′～113°05′，北纬21°36′～22°07′</t>
  </si>
  <si>
    <t>AGI02984</t>
  </si>
  <si>
    <t>85300吨</t>
  </si>
  <si>
    <t>大沙茶</t>
  </si>
  <si>
    <t>开平市大沙镇农业综合服务中心</t>
  </si>
  <si>
    <t>开平市大沙镇所辖的大沙村、岗坪村、西湾村、星山村、联山村、夹水村、新星村、群联村、白沙村、五村村、大塘村、蕉园村、黎雄村、沃富村、大沙墟社区共计14个行政村及1个社区。地理坐标为东经112°13′45"～112°24′50"，北纬22°23′21"～22°35′8"</t>
  </si>
  <si>
    <t>AGI03392</t>
  </si>
  <si>
    <t>湛江徐闻</t>
  </si>
  <si>
    <t>徐闻菠萝</t>
  </si>
  <si>
    <t>徐闻县农业技术推广中心 </t>
  </si>
  <si>
    <t>徐闻县所辖曲界镇、前山镇、锦和镇、和安镇、下洋镇、新寮镇、龙塘镇、南山镇、海安镇、城北乡、下桥镇、迈陈镇、角尾乡、西连镇、徐城镇共15个乡（镇）200个行政村。地理坐标为东经109°48＇45＂～110°33＇45＂，北纬20°12＇30＂～20°45＇00＂之间。</t>
  </si>
  <si>
    <t>AGI02720</t>
  </si>
  <si>
    <t>55.6万吨</t>
  </si>
  <si>
    <t>湛江雷州</t>
  </si>
  <si>
    <t>雷州青枣</t>
  </si>
  <si>
    <t>雷州市农业技术推广中心</t>
  </si>
  <si>
    <t>地域保护范围：雷州辖下的覃斗镇、乌石镇、北和镇、英利镇、龙门镇、企水镇、唐家镇、纪家镇、客路镇、杨家镇等10个镇，97个行政村。地理坐标为东经109°44′～110°08′，北纬20°26′～21°14′。</t>
  </si>
  <si>
    <t>AGI02978</t>
  </si>
  <si>
    <t>8.38万吨</t>
  </si>
  <si>
    <t>茂名信宜</t>
  </si>
  <si>
    <t>信宜凼仔鱼</t>
  </si>
  <si>
    <t>信宜市大地凼仔鱼专业合作社</t>
  </si>
  <si>
    <t>信宜市洪冠镇、茶山镇、坏乡镇、朱砂镇、贵子镇、大成镇、白石镇、钱排镇、合水镇、新宝镇、平塘镇、思贺镇等12个镇。地理坐标为东经110°40′36″～111°40′39″，北纬22°11′16″～22°42′36″。</t>
  </si>
  <si>
    <t>AGI00625</t>
  </si>
  <si>
    <t>肇庆德庆</t>
  </si>
  <si>
    <t>德庆何首乌</t>
  </si>
  <si>
    <t>德庆县农业技术推广中心</t>
  </si>
  <si>
    <t>德庆何首乌保护区包括德庆县辖区范围内的德城街道办、新圩镇、官圩镇、马圩镇、悦城镇、武垄镇、播植镇、九市镇、莫村镇、高良镇、回龙镇、凤村镇、永丰镇13个乡镇。地理坐标为:东经111°31′～112°15′,北纬23°04′～23°30′之间。</t>
  </si>
  <si>
    <t>AGI02417</t>
  </si>
  <si>
    <t>2.2万吨</t>
  </si>
  <si>
    <t>德庆巴戟</t>
  </si>
  <si>
    <t>德庆巴戟保护区德庆县境内包括德城街道办、新圩镇、官圩镇、马圩镇、悦城镇、武垄镇、播植镇、九市镇、莫村镇、高良镇、回龙镇、凤村镇、永丰镇13个乡镇。地理位置坐标为东经111°31′～112°15′，北纬23°04′～23°30′。</t>
  </si>
  <si>
    <t>AGI02418</t>
  </si>
  <si>
    <t>3.8万</t>
  </si>
  <si>
    <t>德庆贡柑</t>
  </si>
  <si>
    <t>肇庆市德庆县所辖德城街道、新圩镇、回龙镇、官圩镇、马圩镇、高良镇、莫村镇、永丰镇、武垄镇、播植镇、凤村镇、悦城镇、九市镇共计13个镇（街道）175个行政村。地理位置坐标为东经111°31′～112°15′，北纬23°04′～23°30′</t>
  </si>
  <si>
    <t>AGI03393</t>
  </si>
  <si>
    <t>肇庆四会</t>
  </si>
  <si>
    <t>四会沙糖桔</t>
  </si>
  <si>
    <t>四会市沙糖桔协会</t>
  </si>
  <si>
    <t>肇庆市四会市所辖东城街道、贞山街道、城中街道、大沙镇、龙甫镇、下茆镇、江谷镇、地豆镇、迳口镇、罗源镇、
威整镇、石狗镇、黄田镇共计13 个镇（街道）122 个行政村（居）。地理坐标为东经112°25′～112°52′，北纬23°11′～23°41′</t>
  </si>
  <si>
    <t>AGI03484</t>
  </si>
  <si>
    <t>13.5万吨</t>
  </si>
  <si>
    <t>清远连州</t>
  </si>
  <si>
    <t>连州菜心</t>
  </si>
  <si>
    <t>连州市农作物技术推广站</t>
  </si>
  <si>
    <t>连州市的大路边、星子、龙坪、西江、九陂、连州、西岸、东陂、丰阳、保安、瑶安、三水等12个乡镇。地理坐标为东经112°07′00″～112°48′00″ ，北纬24°37′00″～25°12′00″。</t>
  </si>
  <si>
    <t>AGI01419</t>
  </si>
  <si>
    <t>17万吨</t>
  </si>
  <si>
    <t>连州水晶梨</t>
  </si>
  <si>
    <t>连州市水果技术推广总站</t>
  </si>
  <si>
    <t>连州市区域内，主要以星子、龙坪、西江、大路边四个镇为主;地理坐标为东经112°7′～112°47′，北纬24°37′～25°12′。</t>
  </si>
  <si>
    <t>AGI01846</t>
  </si>
  <si>
    <t>60000吨</t>
  </si>
  <si>
    <t>清远</t>
  </si>
  <si>
    <t>清远黑山羊</t>
  </si>
  <si>
    <t>清远市畜牧技术推广站</t>
  </si>
  <si>
    <t>清远市，包括清远市现辖下的清城区、清新区、英德市、连州市、佛冈县、连山壮族瑶族自治县、连南瑶族自治县、阳山县等八个县（市、区），在东经111°55′～113°55′，北纬23°27′～25°12′之间。面积19035.5平方公里，年产量1700吨以上</t>
  </si>
  <si>
    <t>AGI01974</t>
  </si>
  <si>
    <t>1700吨</t>
  </si>
  <si>
    <t>清远阳山</t>
  </si>
  <si>
    <t>阳山西洋菜</t>
  </si>
  <si>
    <t>阳山县农业科学研究所</t>
  </si>
  <si>
    <t>保护区域范围为阳山县辖区域内，主要包括阳城镇、大崀镇、小江镇、江英镇、秤架乡、岭背镇、黎埠镇、七拱镇、青莲镇等9个（乡）镇，地理坐标为东经112°22′01″～113°01′06″，北纬23°58′47″～24°55′52″之间。</t>
  </si>
  <si>
    <t>AGI02416</t>
  </si>
  <si>
    <t>6.3万吨</t>
  </si>
  <si>
    <t>阳山鸡</t>
  </si>
  <si>
    <t>阳山县畜牧技术推广站</t>
  </si>
  <si>
    <t>保护区域范围为阳山县管辖区域内的13个乡镇，包括阳城镇、大崀镇、小江镇、江英镇、秤架乡、岭背镇、黎埠镇、七拱镇、青莲镇、黄坌镇、杜步镇、太平镇和杨梅镇，地理坐标为东经112°22′01″～113°01′06″，北纬23°58′47″～24°55′52″之间。</t>
  </si>
  <si>
    <t>AGI02419</t>
  </si>
  <si>
    <t>0.3万吨</t>
  </si>
  <si>
    <t>清远连南</t>
  </si>
  <si>
    <t>连南大叶茶</t>
  </si>
  <si>
    <t>连南瑶族自治县农业科技推广服务中心</t>
  </si>
  <si>
    <t>清远市连南瑶族自治县所辖三江镇、寨岗镇、大坪镇、大麦山镇、涡水镇、香坪镇、三排镇共计7个镇69个行政村。地理坐标为东经112°02′～112°29′，北纬24°17′～24°56′</t>
  </si>
  <si>
    <t>AGI03391</t>
  </si>
  <si>
    <t>清远清新</t>
  </si>
  <si>
    <t>清新桂花鱼</t>
  </si>
  <si>
    <t>清远市清新区农业综合服务中心</t>
  </si>
  <si>
    <t>清远市清新区所辖山塘镇、三坑镇、太平镇共计3个镇50个行政村。地理坐标为东经112°42′24"～113°58′37"，北纬23°33′36"～23°45′59"</t>
  </si>
  <si>
    <t>AGI03396</t>
  </si>
  <si>
    <t>10652吨</t>
  </si>
  <si>
    <t>潮州饶平</t>
  </si>
  <si>
    <t>高堂菜脯</t>
  </si>
  <si>
    <t>饶平县高堂菜脯加工企业协会</t>
  </si>
  <si>
    <t>饶平县高堂、钱东、樟溪、黄冈、联饶、所城等6个镇。地理坐标为东经116°45′00〞～117°08′00〞，北纬23°35′00〞～23°48′00〞。</t>
  </si>
  <si>
    <t>AGI00690</t>
  </si>
  <si>
    <t>22500吨</t>
  </si>
  <si>
    <t>饶平狮头鹅</t>
  </si>
  <si>
    <t>饶平县农业技术推广中心</t>
  </si>
  <si>
    <t>浮滨镇、浮山镇、联饶镇、高堂镇、樟溪镇、钱东镇、黄冈镇等中片和沿海淡水资源丰富的乡镇。地理坐标为东经116°35′00〞～117°11′00〞，北纬23°28′00〞～24°14′00〞。</t>
  </si>
  <si>
    <t>AGI00938</t>
  </si>
  <si>
    <t>10800吨</t>
  </si>
  <si>
    <t>岭头单丛茶</t>
  </si>
  <si>
    <t>饶平县浮滨镇兴农茶叶专业合作社</t>
  </si>
  <si>
    <t>饶平县浮滨、东山、汤溪、新塘、三饶、韩江林场、新丰、上饶、饶洋、建饶、樟溪等11个镇（场）。地理坐标为东经116°35′00〞～116°58′00〞，北纬23°45′00〞～24°14′00〞。</t>
  </si>
  <si>
    <t>AGI01151</t>
  </si>
  <si>
    <t>5000吨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</si>
</sst>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  <scheme val="major"/>
    </font>
    <font>
      <b/>
      <sz val="16"/>
      <color rgb="FF000000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ajor"/>
    </font>
    <font>
      <sz val="11"/>
      <color indexed="0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indexed="63"/>
      <name val="宋体"/>
      <charset val="134"/>
      <scheme val="major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2"/>
      <color indexed="8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3" fillId="2" borderId="6" applyNumberFormat="0" applyAlignment="0" applyProtection="0">
      <alignment vertical="center"/>
    </xf>
    <xf numFmtId="0" fontId="24" fillId="2" borderId="2" applyNumberFormat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Excel Built-in Normal" xfId="21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aidu.com/link?url=Fw9wp1azySwZspZ7E4CGib3M1JZyjSQFFbnpEV3aq6A3S-5pJolwJCv02S86pFYn&amp;wd=&amp;eqid=b0db514900006603000000065910a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5"/>
  <sheetViews>
    <sheetView tabSelected="1" zoomScale="85" zoomScaleNormal="85" topLeftCell="A54" workbookViewId="0">
      <pane xSplit="11" topLeftCell="L1" activePane="topRight" state="frozen"/>
      <selection/>
      <selection pane="topRight" activeCell="F58" sqref="F58"/>
    </sheetView>
  </sheetViews>
  <sheetFormatPr defaultColWidth="8.89166666666667" defaultRowHeight="13.5"/>
  <cols>
    <col min="1" max="1" width="4.33333333333333" style="4" customWidth="1"/>
    <col min="2" max="2" width="10.8916666666667" style="4" customWidth="1"/>
    <col min="3" max="3" width="6.10833333333333" style="4" customWidth="1"/>
    <col min="4" max="4" width="8.89166666666667" style="4"/>
    <col min="5" max="5" width="17.4416666666667" style="4" customWidth="1"/>
    <col min="6" max="6" width="47.8166666666667" style="4" customWidth="1"/>
    <col min="7" max="7" width="10.775" style="4" customWidth="1"/>
    <col min="8" max="8" width="12.625" style="4"/>
    <col min="9" max="9" width="11.5" style="4"/>
    <col min="10" max="10" width="9.10833333333333" style="4" customWidth="1"/>
    <col min="11" max="16384" width="8.89166666666667" style="4"/>
  </cols>
  <sheetData>
    <row r="1" s="1" customFormat="1" ht="36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4"/>
      <c r="M1" s="4"/>
      <c r="N1" s="4"/>
      <c r="O1" s="4"/>
    </row>
    <row r="2" s="2" customFormat="1" ht="56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9"/>
      <c r="M2" s="19"/>
      <c r="N2" s="19"/>
      <c r="O2" s="19"/>
    </row>
    <row r="3" s="3" customFormat="1" ht="84" customHeight="1" spans="1:15">
      <c r="A3" s="8">
        <v>1</v>
      </c>
      <c r="B3" s="8" t="s">
        <v>12</v>
      </c>
      <c r="C3" s="8">
        <v>2014</v>
      </c>
      <c r="D3" s="8" t="s">
        <v>13</v>
      </c>
      <c r="E3" s="9" t="s">
        <v>14</v>
      </c>
      <c r="F3" s="10" t="s">
        <v>15</v>
      </c>
      <c r="G3" s="11" t="s">
        <v>16</v>
      </c>
      <c r="H3" s="11">
        <v>11333</v>
      </c>
      <c r="I3" s="11">
        <f>H3*15/10000</f>
        <v>16.9995</v>
      </c>
      <c r="J3" s="11"/>
      <c r="K3" s="11" t="s">
        <v>17</v>
      </c>
      <c r="L3" s="20"/>
      <c r="M3" s="20"/>
      <c r="N3" s="20"/>
      <c r="O3" s="20"/>
    </row>
    <row r="4" s="3" customFormat="1" ht="100" customHeight="1" spans="1:15">
      <c r="A4" s="8">
        <v>2</v>
      </c>
      <c r="B4" s="8" t="s">
        <v>18</v>
      </c>
      <c r="C4" s="8">
        <v>2019</v>
      </c>
      <c r="D4" s="8" t="s">
        <v>19</v>
      </c>
      <c r="E4" s="9" t="s">
        <v>20</v>
      </c>
      <c r="F4" s="10" t="s">
        <v>21</v>
      </c>
      <c r="G4" s="11" t="s">
        <v>22</v>
      </c>
      <c r="H4" s="11">
        <v>175</v>
      </c>
      <c r="I4" s="11">
        <f>H4*15/10000</f>
        <v>0.2625</v>
      </c>
      <c r="J4" s="11"/>
      <c r="K4" s="11" t="s">
        <v>23</v>
      </c>
      <c r="L4" s="20"/>
      <c r="M4" s="20"/>
      <c r="N4" s="20"/>
      <c r="O4" s="20"/>
    </row>
    <row r="5" s="3" customFormat="1" ht="70" customHeight="1" spans="1:15">
      <c r="A5" s="8">
        <v>3</v>
      </c>
      <c r="B5" s="11" t="s">
        <v>24</v>
      </c>
      <c r="C5" s="11">
        <v>2021</v>
      </c>
      <c r="D5" s="11" t="s">
        <v>25</v>
      </c>
      <c r="E5" s="12" t="s">
        <v>26</v>
      </c>
      <c r="F5" s="12" t="s">
        <v>27</v>
      </c>
      <c r="G5" s="11" t="s">
        <v>28</v>
      </c>
      <c r="H5" s="11">
        <f>I5*10000/15</f>
        <v>304</v>
      </c>
      <c r="I5" s="11">
        <v>0.456</v>
      </c>
      <c r="J5" s="11"/>
      <c r="K5" s="11" t="s">
        <v>29</v>
      </c>
      <c r="L5" s="20"/>
      <c r="M5" s="20"/>
      <c r="N5" s="20"/>
      <c r="O5" s="20"/>
    </row>
    <row r="6" s="3" customFormat="1" ht="70" customHeight="1" spans="1:15">
      <c r="A6" s="8">
        <v>4</v>
      </c>
      <c r="B6" s="8" t="s">
        <v>30</v>
      </c>
      <c r="C6" s="8">
        <v>2016</v>
      </c>
      <c r="D6" s="8" t="s">
        <v>31</v>
      </c>
      <c r="E6" s="9" t="s">
        <v>32</v>
      </c>
      <c r="F6" s="10" t="s">
        <v>33</v>
      </c>
      <c r="G6" s="11" t="s">
        <v>34</v>
      </c>
      <c r="H6" s="11">
        <v>2700</v>
      </c>
      <c r="I6" s="11">
        <f>H6*15/10000</f>
        <v>4.05</v>
      </c>
      <c r="J6" s="11"/>
      <c r="K6" s="11" t="s">
        <v>35</v>
      </c>
      <c r="L6" s="20"/>
      <c r="M6" s="20"/>
      <c r="N6" s="20"/>
      <c r="O6" s="20"/>
    </row>
    <row r="7" s="3" customFormat="1" ht="83" customHeight="1" spans="1:15">
      <c r="A7" s="8">
        <v>5</v>
      </c>
      <c r="B7" s="8" t="s">
        <v>36</v>
      </c>
      <c r="C7" s="8">
        <v>2018</v>
      </c>
      <c r="D7" s="8" t="s">
        <v>37</v>
      </c>
      <c r="E7" s="12" t="s">
        <v>38</v>
      </c>
      <c r="F7" s="10" t="s">
        <v>39</v>
      </c>
      <c r="G7" s="11" t="s">
        <v>40</v>
      </c>
      <c r="H7" s="11">
        <v>222</v>
      </c>
      <c r="I7" s="11">
        <f>H7*15/10000</f>
        <v>0.333</v>
      </c>
      <c r="J7" s="11"/>
      <c r="K7" s="11" t="s">
        <v>41</v>
      </c>
      <c r="L7" s="20"/>
      <c r="M7" s="20"/>
      <c r="N7" s="20"/>
      <c r="O7" s="20"/>
    </row>
    <row r="8" s="3" customFormat="1" ht="90" customHeight="1" spans="1:15">
      <c r="A8" s="8">
        <v>6</v>
      </c>
      <c r="B8" s="8" t="s">
        <v>36</v>
      </c>
      <c r="C8" s="8">
        <v>2018</v>
      </c>
      <c r="D8" s="8" t="s">
        <v>42</v>
      </c>
      <c r="E8" s="9" t="s">
        <v>43</v>
      </c>
      <c r="F8" s="10" t="s">
        <v>44</v>
      </c>
      <c r="G8" s="11" t="s">
        <v>45</v>
      </c>
      <c r="H8" s="11">
        <v>2000</v>
      </c>
      <c r="I8" s="11">
        <f>H8*15/10000</f>
        <v>3</v>
      </c>
      <c r="J8" s="11"/>
      <c r="K8" s="11" t="s">
        <v>46</v>
      </c>
      <c r="L8" s="20"/>
      <c r="M8" s="20"/>
      <c r="N8" s="20"/>
      <c r="O8" s="20"/>
    </row>
    <row r="9" s="3" customFormat="1" ht="98" customHeight="1" spans="1:15">
      <c r="A9" s="8">
        <v>7</v>
      </c>
      <c r="B9" s="11" t="s">
        <v>36</v>
      </c>
      <c r="C9" s="11">
        <v>2020</v>
      </c>
      <c r="D9" s="13" t="s">
        <v>47</v>
      </c>
      <c r="E9" s="14" t="s">
        <v>48</v>
      </c>
      <c r="F9" s="14" t="s">
        <v>49</v>
      </c>
      <c r="G9" s="11" t="s">
        <v>50</v>
      </c>
      <c r="H9" s="15">
        <v>200</v>
      </c>
      <c r="I9" s="11">
        <f>H9*15/10000</f>
        <v>0.3</v>
      </c>
      <c r="J9" s="11"/>
      <c r="K9" s="11" t="s">
        <v>51</v>
      </c>
      <c r="L9" s="20"/>
      <c r="M9" s="20"/>
      <c r="N9" s="20"/>
      <c r="O9" s="20"/>
    </row>
    <row r="10" s="3" customFormat="1" ht="76" customHeight="1" spans="1:15">
      <c r="A10" s="8">
        <v>8</v>
      </c>
      <c r="B10" s="8" t="s">
        <v>36</v>
      </c>
      <c r="C10" s="11">
        <v>2018</v>
      </c>
      <c r="D10" s="11" t="s">
        <v>52</v>
      </c>
      <c r="E10" s="16" t="s">
        <v>53</v>
      </c>
      <c r="F10" s="16" t="s">
        <v>54</v>
      </c>
      <c r="G10" s="11" t="s">
        <v>55</v>
      </c>
      <c r="H10" s="11">
        <f>I10*10000/15</f>
        <v>433.333333333333</v>
      </c>
      <c r="I10" s="11">
        <v>0.65</v>
      </c>
      <c r="J10" s="11"/>
      <c r="K10" s="11" t="s">
        <v>35</v>
      </c>
      <c r="L10" s="20"/>
      <c r="M10" s="20"/>
      <c r="N10" s="20"/>
      <c r="O10" s="20"/>
    </row>
    <row r="11" s="3" customFormat="1" ht="86" customHeight="1" spans="1:15">
      <c r="A11" s="8">
        <v>9</v>
      </c>
      <c r="B11" s="8" t="s">
        <v>56</v>
      </c>
      <c r="C11" s="8">
        <v>2019</v>
      </c>
      <c r="D11" s="8" t="s">
        <v>57</v>
      </c>
      <c r="E11" s="9" t="s">
        <v>58</v>
      </c>
      <c r="F11" s="10" t="s">
        <v>59</v>
      </c>
      <c r="G11" s="11" t="s">
        <v>60</v>
      </c>
      <c r="H11" s="11">
        <v>8000</v>
      </c>
      <c r="I11" s="11">
        <f>H11*15/10000</f>
        <v>12</v>
      </c>
      <c r="J11" s="11"/>
      <c r="K11" s="11" t="s">
        <v>61</v>
      </c>
      <c r="L11" s="20"/>
      <c r="M11" s="20"/>
      <c r="N11" s="20"/>
      <c r="O11" s="20"/>
    </row>
    <row r="12" s="3" customFormat="1" ht="82" customHeight="1" spans="1:15">
      <c r="A12" s="8">
        <v>10</v>
      </c>
      <c r="B12" s="11" t="s">
        <v>62</v>
      </c>
      <c r="C12" s="11">
        <v>2021</v>
      </c>
      <c r="D12" s="11" t="s">
        <v>63</v>
      </c>
      <c r="E12" s="12" t="s">
        <v>64</v>
      </c>
      <c r="F12" s="12" t="s">
        <v>65</v>
      </c>
      <c r="G12" s="11" t="s">
        <v>66</v>
      </c>
      <c r="H12" s="11">
        <f>I12*10000/15</f>
        <v>400</v>
      </c>
      <c r="I12" s="11">
        <v>0.6</v>
      </c>
      <c r="J12" s="11"/>
      <c r="K12" s="11" t="s">
        <v>41</v>
      </c>
      <c r="L12" s="20"/>
      <c r="M12" s="20"/>
      <c r="N12" s="20"/>
      <c r="O12" s="20"/>
    </row>
    <row r="13" s="3" customFormat="1" ht="117" customHeight="1" spans="1:15">
      <c r="A13" s="8">
        <v>11</v>
      </c>
      <c r="B13" s="8" t="s">
        <v>67</v>
      </c>
      <c r="C13" s="11">
        <v>2020</v>
      </c>
      <c r="D13" s="8" t="s">
        <v>68</v>
      </c>
      <c r="E13" s="10" t="s">
        <v>69</v>
      </c>
      <c r="F13" s="10" t="s">
        <v>70</v>
      </c>
      <c r="G13" s="11" t="s">
        <v>71</v>
      </c>
      <c r="H13" s="11">
        <v>14700</v>
      </c>
      <c r="I13" s="11">
        <f>H13*15/10000</f>
        <v>22.05</v>
      </c>
      <c r="J13" s="11"/>
      <c r="K13" s="11" t="s">
        <v>72</v>
      </c>
      <c r="L13" s="20"/>
      <c r="M13" s="20"/>
      <c r="N13" s="20"/>
      <c r="O13" s="20"/>
    </row>
    <row r="14" s="3" customFormat="1" ht="87" customHeight="1" spans="1:15">
      <c r="A14" s="8">
        <v>12</v>
      </c>
      <c r="B14" s="8" t="s">
        <v>73</v>
      </c>
      <c r="C14" s="8">
        <v>2015</v>
      </c>
      <c r="D14" s="8" t="s">
        <v>74</v>
      </c>
      <c r="E14" s="9" t="s">
        <v>75</v>
      </c>
      <c r="F14" s="10" t="s">
        <v>76</v>
      </c>
      <c r="G14" s="11" t="s">
        <v>77</v>
      </c>
      <c r="H14" s="11">
        <v>13256</v>
      </c>
      <c r="I14" s="11">
        <f t="shared" ref="I14:I19" si="0">H14*15/10000</f>
        <v>19.884</v>
      </c>
      <c r="J14" s="11"/>
      <c r="K14" s="11" t="s">
        <v>78</v>
      </c>
      <c r="L14" s="20"/>
      <c r="M14" s="20"/>
      <c r="N14" s="20"/>
      <c r="O14" s="20"/>
    </row>
    <row r="15" s="3" customFormat="1" ht="87" customHeight="1" spans="1:15">
      <c r="A15" s="8">
        <v>13</v>
      </c>
      <c r="B15" s="8" t="s">
        <v>73</v>
      </c>
      <c r="C15" s="8">
        <v>2016</v>
      </c>
      <c r="D15" s="8" t="s">
        <v>79</v>
      </c>
      <c r="E15" s="9" t="s">
        <v>80</v>
      </c>
      <c r="F15" s="10" t="s">
        <v>81</v>
      </c>
      <c r="G15" s="11" t="s">
        <v>82</v>
      </c>
      <c r="H15" s="11">
        <v>6660.75</v>
      </c>
      <c r="I15" s="11">
        <f t="shared" si="0"/>
        <v>9.991125</v>
      </c>
      <c r="J15" s="11"/>
      <c r="K15" s="11" t="s">
        <v>83</v>
      </c>
      <c r="L15" s="20"/>
      <c r="M15" s="20"/>
      <c r="N15" s="20"/>
      <c r="O15" s="20"/>
    </row>
    <row r="16" s="3" customFormat="1" ht="70" customHeight="1" spans="1:15">
      <c r="A16" s="8">
        <v>14</v>
      </c>
      <c r="B16" s="8" t="s">
        <v>84</v>
      </c>
      <c r="C16" s="8">
        <v>2017</v>
      </c>
      <c r="D16" s="8" t="s">
        <v>85</v>
      </c>
      <c r="E16" s="9" t="s">
        <v>86</v>
      </c>
      <c r="F16" s="10" t="s">
        <v>87</v>
      </c>
      <c r="G16" s="11" t="s">
        <v>88</v>
      </c>
      <c r="H16" s="11">
        <v>173000</v>
      </c>
      <c r="I16" s="11">
        <f t="shared" si="0"/>
        <v>259.5</v>
      </c>
      <c r="J16" s="11"/>
      <c r="K16" s="11" t="s">
        <v>89</v>
      </c>
      <c r="L16" s="20"/>
      <c r="M16" s="20"/>
      <c r="N16" s="20"/>
      <c r="O16" s="20"/>
    </row>
    <row r="17" s="3" customFormat="1" ht="70" customHeight="1" spans="1:15">
      <c r="A17" s="8">
        <v>15</v>
      </c>
      <c r="B17" s="8" t="s">
        <v>84</v>
      </c>
      <c r="C17" s="8">
        <v>2018</v>
      </c>
      <c r="D17" s="8" t="s">
        <v>90</v>
      </c>
      <c r="E17" s="9" t="s">
        <v>91</v>
      </c>
      <c r="F17" s="10" t="s">
        <v>92</v>
      </c>
      <c r="G17" s="11" t="s">
        <v>93</v>
      </c>
      <c r="H17" s="11">
        <v>1200</v>
      </c>
      <c r="I17" s="11">
        <f t="shared" si="0"/>
        <v>1.8</v>
      </c>
      <c r="J17" s="11"/>
      <c r="K17" s="11" t="s">
        <v>94</v>
      </c>
      <c r="L17" s="20"/>
      <c r="M17" s="20"/>
      <c r="N17" s="20"/>
      <c r="O17" s="20"/>
    </row>
    <row r="18" s="3" customFormat="1" ht="103" customHeight="1" spans="1:15">
      <c r="A18" s="8">
        <v>16</v>
      </c>
      <c r="B18" s="8" t="s">
        <v>95</v>
      </c>
      <c r="C18" s="11">
        <v>2020</v>
      </c>
      <c r="D18" s="11" t="s">
        <v>96</v>
      </c>
      <c r="E18" s="10" t="s">
        <v>97</v>
      </c>
      <c r="F18" s="10" t="s">
        <v>98</v>
      </c>
      <c r="G18" s="11" t="s">
        <v>99</v>
      </c>
      <c r="H18" s="11">
        <v>1033</v>
      </c>
      <c r="I18" s="11">
        <f t="shared" si="0"/>
        <v>1.5495</v>
      </c>
      <c r="J18" s="11"/>
      <c r="K18" s="11" t="s">
        <v>100</v>
      </c>
      <c r="L18" s="20"/>
      <c r="M18" s="20"/>
      <c r="N18" s="20"/>
      <c r="O18" s="20"/>
    </row>
    <row r="19" s="3" customFormat="1" ht="97" customHeight="1" spans="1:15">
      <c r="A19" s="8">
        <v>17</v>
      </c>
      <c r="B19" s="13" t="s">
        <v>101</v>
      </c>
      <c r="C19" s="11">
        <v>2020</v>
      </c>
      <c r="D19" s="13" t="s">
        <v>102</v>
      </c>
      <c r="E19" s="14" t="s">
        <v>103</v>
      </c>
      <c r="F19" s="10" t="s">
        <v>104</v>
      </c>
      <c r="G19" s="11" t="s">
        <v>105</v>
      </c>
      <c r="H19" s="15">
        <v>3333</v>
      </c>
      <c r="I19" s="11">
        <f t="shared" si="0"/>
        <v>4.9995</v>
      </c>
      <c r="J19" s="11"/>
      <c r="K19" s="11">
        <v>75000</v>
      </c>
      <c r="L19" s="20"/>
      <c r="M19" s="20"/>
      <c r="N19" s="20"/>
      <c r="O19" s="20"/>
    </row>
    <row r="20" s="3" customFormat="1" ht="75" customHeight="1" spans="1:15">
      <c r="A20" s="8">
        <v>18</v>
      </c>
      <c r="B20" s="8" t="s">
        <v>84</v>
      </c>
      <c r="C20" s="11">
        <v>2019</v>
      </c>
      <c r="D20" s="11" t="s">
        <v>106</v>
      </c>
      <c r="E20" s="16" t="s">
        <v>107</v>
      </c>
      <c r="F20" s="16" t="s">
        <v>108</v>
      </c>
      <c r="G20" s="11" t="s">
        <v>109</v>
      </c>
      <c r="H20" s="11">
        <f>I20*10000/15</f>
        <v>14467</v>
      </c>
      <c r="I20" s="11">
        <v>21.7005</v>
      </c>
      <c r="J20" s="11"/>
      <c r="K20" s="11" t="s">
        <v>46</v>
      </c>
      <c r="L20" s="20"/>
      <c r="M20" s="20"/>
      <c r="N20" s="20"/>
      <c r="O20" s="20"/>
    </row>
    <row r="21" s="3" customFormat="1" ht="112" customHeight="1" spans="1:15">
      <c r="A21" s="8">
        <v>19</v>
      </c>
      <c r="B21" s="11" t="s">
        <v>95</v>
      </c>
      <c r="C21" s="11">
        <v>2021</v>
      </c>
      <c r="D21" s="11" t="s">
        <v>110</v>
      </c>
      <c r="E21" s="12" t="s">
        <v>111</v>
      </c>
      <c r="F21" s="17" t="s">
        <v>112</v>
      </c>
      <c r="G21" s="11" t="s">
        <v>113</v>
      </c>
      <c r="H21" s="11">
        <v>16333</v>
      </c>
      <c r="I21" s="11">
        <f>H21*15/10000</f>
        <v>24.4995</v>
      </c>
      <c r="J21" s="11"/>
      <c r="K21" s="11">
        <v>530000</v>
      </c>
      <c r="L21" s="20"/>
      <c r="M21" s="20"/>
      <c r="N21" s="20"/>
      <c r="O21" s="20"/>
    </row>
    <row r="22" s="3" customFormat="1" ht="86" customHeight="1" spans="1:15">
      <c r="A22" s="8">
        <v>20</v>
      </c>
      <c r="B22" s="8" t="s">
        <v>114</v>
      </c>
      <c r="C22" s="8">
        <v>2016</v>
      </c>
      <c r="D22" s="8" t="s">
        <v>115</v>
      </c>
      <c r="E22" s="18" t="s">
        <v>116</v>
      </c>
      <c r="F22" s="10" t="s">
        <v>117</v>
      </c>
      <c r="G22" s="11" t="s">
        <v>118</v>
      </c>
      <c r="H22" s="11">
        <v>2266.7</v>
      </c>
      <c r="I22" s="11">
        <f t="shared" ref="I22:I45" si="1">H22*15/10000</f>
        <v>3.40005</v>
      </c>
      <c r="J22" s="11"/>
      <c r="K22" s="11" t="s">
        <v>119</v>
      </c>
      <c r="L22" s="20"/>
      <c r="M22" s="20"/>
      <c r="N22" s="20"/>
      <c r="O22" s="20"/>
    </row>
    <row r="23" s="3" customFormat="1" ht="96" customHeight="1" spans="1:15">
      <c r="A23" s="8">
        <v>21</v>
      </c>
      <c r="B23" s="8" t="s">
        <v>120</v>
      </c>
      <c r="C23" s="8">
        <v>2016</v>
      </c>
      <c r="D23" s="8" t="s">
        <v>121</v>
      </c>
      <c r="E23" s="9" t="s">
        <v>122</v>
      </c>
      <c r="F23" s="10" t="s">
        <v>123</v>
      </c>
      <c r="G23" s="11" t="s">
        <v>124</v>
      </c>
      <c r="H23" s="11">
        <v>1446.4</v>
      </c>
      <c r="I23" s="11">
        <f t="shared" si="1"/>
        <v>2.1696</v>
      </c>
      <c r="J23" s="11"/>
      <c r="K23" s="11" t="s">
        <v>125</v>
      </c>
      <c r="L23" s="20"/>
      <c r="M23" s="20"/>
      <c r="N23" s="20"/>
      <c r="O23" s="20"/>
    </row>
    <row r="24" s="3" customFormat="1" ht="80" customHeight="1" spans="1:15">
      <c r="A24" s="8">
        <v>22</v>
      </c>
      <c r="B24" s="8" t="s">
        <v>126</v>
      </c>
      <c r="C24" s="8">
        <v>2017</v>
      </c>
      <c r="D24" s="8" t="s">
        <v>127</v>
      </c>
      <c r="E24" s="9" t="s">
        <v>128</v>
      </c>
      <c r="F24" s="10" t="s">
        <v>129</v>
      </c>
      <c r="G24" s="11" t="s">
        <v>130</v>
      </c>
      <c r="H24" s="11">
        <v>17700</v>
      </c>
      <c r="I24" s="11">
        <f t="shared" si="1"/>
        <v>26.55</v>
      </c>
      <c r="J24" s="11"/>
      <c r="K24" s="11" t="s">
        <v>131</v>
      </c>
      <c r="L24" s="20"/>
      <c r="M24" s="20"/>
      <c r="N24" s="20"/>
      <c r="O24" s="20"/>
    </row>
    <row r="25" s="3" customFormat="1" ht="89" customHeight="1" spans="1:15">
      <c r="A25" s="8">
        <v>23</v>
      </c>
      <c r="B25" s="8" t="s">
        <v>126</v>
      </c>
      <c r="C25" s="8">
        <v>2019</v>
      </c>
      <c r="D25" s="8" t="s">
        <v>132</v>
      </c>
      <c r="E25" s="9" t="s">
        <v>133</v>
      </c>
      <c r="F25" s="10" t="s">
        <v>134</v>
      </c>
      <c r="G25" s="11" t="s">
        <v>135</v>
      </c>
      <c r="H25" s="11"/>
      <c r="I25" s="21"/>
      <c r="J25" s="11" t="s">
        <v>136</v>
      </c>
      <c r="K25" s="11" t="s">
        <v>137</v>
      </c>
      <c r="L25" s="20"/>
      <c r="M25" s="20"/>
      <c r="N25" s="20"/>
      <c r="O25" s="20"/>
    </row>
    <row r="26" s="3" customFormat="1" ht="87" customHeight="1" spans="1:15">
      <c r="A26" s="8">
        <v>24</v>
      </c>
      <c r="B26" s="8" t="s">
        <v>126</v>
      </c>
      <c r="C26" s="8">
        <v>2019</v>
      </c>
      <c r="D26" s="8" t="s">
        <v>138</v>
      </c>
      <c r="E26" s="9" t="s">
        <v>128</v>
      </c>
      <c r="F26" s="10" t="s">
        <v>139</v>
      </c>
      <c r="G26" s="11" t="s">
        <v>140</v>
      </c>
      <c r="H26" s="11"/>
      <c r="I26" s="21"/>
      <c r="J26" s="11" t="s">
        <v>141</v>
      </c>
      <c r="K26" s="11" t="s">
        <v>142</v>
      </c>
      <c r="L26" s="20"/>
      <c r="M26" s="20"/>
      <c r="N26" s="20"/>
      <c r="O26" s="20"/>
    </row>
    <row r="27" s="3" customFormat="1" ht="87" customHeight="1" spans="1:15">
      <c r="A27" s="8">
        <v>25</v>
      </c>
      <c r="B27" s="11" t="s">
        <v>143</v>
      </c>
      <c r="C27" s="11">
        <v>2020</v>
      </c>
      <c r="D27" s="8" t="s">
        <v>144</v>
      </c>
      <c r="E27" s="10" t="s">
        <v>145</v>
      </c>
      <c r="F27" s="11" t="s">
        <v>146</v>
      </c>
      <c r="G27" s="11" t="s">
        <v>147</v>
      </c>
      <c r="H27" s="11">
        <v>8733.33</v>
      </c>
      <c r="I27" s="11">
        <f t="shared" si="1"/>
        <v>13.099995</v>
      </c>
      <c r="J27" s="11"/>
      <c r="K27" s="11" t="s">
        <v>148</v>
      </c>
      <c r="L27" s="20"/>
      <c r="M27" s="20"/>
      <c r="N27" s="20"/>
      <c r="O27" s="20"/>
    </row>
    <row r="28" s="3" customFormat="1" ht="103" customHeight="1" spans="1:15">
      <c r="A28" s="8">
        <v>26</v>
      </c>
      <c r="B28" s="8" t="s">
        <v>126</v>
      </c>
      <c r="C28" s="11">
        <v>2020</v>
      </c>
      <c r="D28" s="11" t="s">
        <v>149</v>
      </c>
      <c r="E28" s="10" t="s">
        <v>128</v>
      </c>
      <c r="F28" s="10" t="s">
        <v>150</v>
      </c>
      <c r="G28" s="11" t="s">
        <v>151</v>
      </c>
      <c r="H28" s="11">
        <v>667</v>
      </c>
      <c r="I28" s="11">
        <f t="shared" si="1"/>
        <v>1.0005</v>
      </c>
      <c r="J28" s="11"/>
      <c r="K28" s="11" t="s">
        <v>152</v>
      </c>
      <c r="L28" s="20"/>
      <c r="M28" s="20"/>
      <c r="N28" s="20"/>
      <c r="O28" s="20"/>
    </row>
    <row r="29" s="3" customFormat="1" ht="187" customHeight="1" spans="1:15">
      <c r="A29" s="8">
        <v>27</v>
      </c>
      <c r="B29" s="8" t="s">
        <v>153</v>
      </c>
      <c r="C29" s="11">
        <v>2020</v>
      </c>
      <c r="D29" s="11" t="s">
        <v>154</v>
      </c>
      <c r="E29" s="10" t="s">
        <v>155</v>
      </c>
      <c r="F29" s="10" t="s">
        <v>156</v>
      </c>
      <c r="G29" s="11" t="s">
        <v>157</v>
      </c>
      <c r="H29" s="11">
        <v>1188.89</v>
      </c>
      <c r="I29" s="11">
        <f t="shared" si="1"/>
        <v>1.783335</v>
      </c>
      <c r="J29" s="11"/>
      <c r="K29" s="11" t="s">
        <v>158</v>
      </c>
      <c r="L29" s="20"/>
      <c r="M29" s="20"/>
      <c r="N29" s="20"/>
      <c r="O29" s="20"/>
    </row>
    <row r="30" s="3" customFormat="1" ht="99" customHeight="1" spans="1:15">
      <c r="A30" s="8">
        <v>28</v>
      </c>
      <c r="B30" s="8" t="s">
        <v>159</v>
      </c>
      <c r="C30" s="11">
        <v>2020</v>
      </c>
      <c r="D30" s="11" t="s">
        <v>160</v>
      </c>
      <c r="E30" s="10" t="s">
        <v>161</v>
      </c>
      <c r="F30" s="10" t="s">
        <v>162</v>
      </c>
      <c r="G30" s="11" t="s">
        <v>163</v>
      </c>
      <c r="H30" s="11">
        <v>2330</v>
      </c>
      <c r="I30" s="11">
        <f t="shared" si="1"/>
        <v>3.495</v>
      </c>
      <c r="J30" s="11"/>
      <c r="K30" s="11" t="s">
        <v>164</v>
      </c>
      <c r="L30" s="20"/>
      <c r="M30" s="20"/>
      <c r="N30" s="20"/>
      <c r="O30" s="20"/>
    </row>
    <row r="31" s="3" customFormat="1" ht="77" customHeight="1" spans="1:15">
      <c r="A31" s="8">
        <v>29</v>
      </c>
      <c r="B31" s="11" t="s">
        <v>159</v>
      </c>
      <c r="C31" s="11">
        <v>2021</v>
      </c>
      <c r="D31" s="11" t="s">
        <v>165</v>
      </c>
      <c r="E31" s="12" t="s">
        <v>161</v>
      </c>
      <c r="F31" s="12" t="s">
        <v>166</v>
      </c>
      <c r="G31" s="11" t="s">
        <v>167</v>
      </c>
      <c r="H31" s="11">
        <v>2330</v>
      </c>
      <c r="I31" s="11">
        <f t="shared" si="1"/>
        <v>3.495</v>
      </c>
      <c r="J31" s="11"/>
      <c r="K31" s="11">
        <v>4302</v>
      </c>
      <c r="L31" s="20"/>
      <c r="M31" s="20"/>
      <c r="N31" s="20"/>
      <c r="O31" s="20"/>
    </row>
    <row r="32" s="3" customFormat="1" ht="84" customHeight="1" spans="1:15">
      <c r="A32" s="8">
        <v>30</v>
      </c>
      <c r="B32" s="8" t="s">
        <v>168</v>
      </c>
      <c r="C32" s="8">
        <v>2016</v>
      </c>
      <c r="D32" s="8" t="s">
        <v>169</v>
      </c>
      <c r="E32" s="9" t="s">
        <v>170</v>
      </c>
      <c r="F32" s="10" t="s">
        <v>171</v>
      </c>
      <c r="G32" s="11" t="s">
        <v>172</v>
      </c>
      <c r="H32" s="11">
        <v>930</v>
      </c>
      <c r="I32" s="11">
        <f t="shared" si="1"/>
        <v>1.395</v>
      </c>
      <c r="J32" s="11"/>
      <c r="K32" s="11" t="s">
        <v>173</v>
      </c>
      <c r="L32" s="20"/>
      <c r="M32" s="20"/>
      <c r="N32" s="20"/>
      <c r="O32" s="20"/>
    </row>
    <row r="33" s="3" customFormat="1" ht="141" customHeight="1" spans="1:15">
      <c r="A33" s="8">
        <v>31</v>
      </c>
      <c r="B33" s="8" t="s">
        <v>168</v>
      </c>
      <c r="C33" s="8">
        <v>2017</v>
      </c>
      <c r="D33" s="8" t="s">
        <v>174</v>
      </c>
      <c r="E33" s="12" t="s">
        <v>175</v>
      </c>
      <c r="F33" s="10" t="s">
        <v>176</v>
      </c>
      <c r="G33" s="11" t="s">
        <v>177</v>
      </c>
      <c r="H33" s="11">
        <v>9478.067</v>
      </c>
      <c r="I33" s="11">
        <f t="shared" si="1"/>
        <v>14.2171005</v>
      </c>
      <c r="J33" s="11"/>
      <c r="K33" s="11" t="s">
        <v>178</v>
      </c>
      <c r="L33" s="20"/>
      <c r="M33" s="20"/>
      <c r="N33" s="20"/>
      <c r="O33" s="20"/>
    </row>
    <row r="34" s="3" customFormat="1" ht="94" customHeight="1" spans="1:15">
      <c r="A34" s="8">
        <v>32</v>
      </c>
      <c r="B34" s="13" t="s">
        <v>179</v>
      </c>
      <c r="C34" s="11">
        <v>2020</v>
      </c>
      <c r="D34" s="13" t="s">
        <v>180</v>
      </c>
      <c r="E34" s="14" t="s">
        <v>181</v>
      </c>
      <c r="F34" s="10" t="s">
        <v>182</v>
      </c>
      <c r="G34" s="11" t="s">
        <v>183</v>
      </c>
      <c r="H34" s="15">
        <v>140</v>
      </c>
      <c r="I34" s="11">
        <f t="shared" si="1"/>
        <v>0.21</v>
      </c>
      <c r="J34" s="11"/>
      <c r="K34" s="11">
        <v>2520</v>
      </c>
      <c r="L34" s="20"/>
      <c r="M34" s="20"/>
      <c r="N34" s="20"/>
      <c r="O34" s="20"/>
    </row>
    <row r="35" s="3" customFormat="1" ht="132" customHeight="1" spans="1:15">
      <c r="A35" s="8">
        <v>33</v>
      </c>
      <c r="B35" s="13" t="s">
        <v>179</v>
      </c>
      <c r="C35" s="11">
        <v>2020</v>
      </c>
      <c r="D35" s="13" t="s">
        <v>184</v>
      </c>
      <c r="E35" s="14" t="s">
        <v>185</v>
      </c>
      <c r="F35" s="10" t="s">
        <v>186</v>
      </c>
      <c r="G35" s="11" t="s">
        <v>187</v>
      </c>
      <c r="H35" s="11"/>
      <c r="I35" s="21"/>
      <c r="J35" s="15">
        <v>210.44</v>
      </c>
      <c r="K35" s="11">
        <v>1000</v>
      </c>
      <c r="L35" s="20"/>
      <c r="M35" s="20"/>
      <c r="N35" s="20"/>
      <c r="O35" s="20"/>
    </row>
    <row r="36" s="3" customFormat="1" ht="70" customHeight="1" spans="1:15">
      <c r="A36" s="8">
        <v>34</v>
      </c>
      <c r="B36" s="8" t="s">
        <v>188</v>
      </c>
      <c r="C36" s="8">
        <v>2013</v>
      </c>
      <c r="D36" s="8" t="s">
        <v>189</v>
      </c>
      <c r="E36" s="9" t="s">
        <v>190</v>
      </c>
      <c r="F36" s="10" t="s">
        <v>191</v>
      </c>
      <c r="G36" s="11" t="s">
        <v>192</v>
      </c>
      <c r="H36" s="11"/>
      <c r="I36" s="20"/>
      <c r="J36" s="11">
        <v>447</v>
      </c>
      <c r="K36" s="11" t="s">
        <v>193</v>
      </c>
      <c r="L36" s="20"/>
      <c r="M36" s="20"/>
      <c r="N36" s="20"/>
      <c r="O36" s="20"/>
    </row>
    <row r="37" s="3" customFormat="1" ht="114" customHeight="1" spans="1:15">
      <c r="A37" s="8">
        <v>35</v>
      </c>
      <c r="B37" s="8" t="s">
        <v>194</v>
      </c>
      <c r="C37" s="8">
        <v>2013</v>
      </c>
      <c r="D37" s="8" t="s">
        <v>195</v>
      </c>
      <c r="E37" s="9" t="s">
        <v>196</v>
      </c>
      <c r="F37" s="10" t="s">
        <v>197</v>
      </c>
      <c r="G37" s="11" t="s">
        <v>198</v>
      </c>
      <c r="H37" s="11">
        <v>533</v>
      </c>
      <c r="I37" s="11">
        <f t="shared" si="1"/>
        <v>0.7995</v>
      </c>
      <c r="J37" s="11"/>
      <c r="K37" s="11" t="s">
        <v>199</v>
      </c>
      <c r="L37" s="20"/>
      <c r="M37" s="20"/>
      <c r="N37" s="20"/>
      <c r="O37" s="20"/>
    </row>
    <row r="38" s="3" customFormat="1" ht="104" customHeight="1" spans="1:15">
      <c r="A38" s="8">
        <v>36</v>
      </c>
      <c r="B38" s="8" t="s">
        <v>200</v>
      </c>
      <c r="C38" s="8">
        <v>2015</v>
      </c>
      <c r="D38" s="8" t="s">
        <v>201</v>
      </c>
      <c r="E38" s="12" t="s">
        <v>202</v>
      </c>
      <c r="F38" s="10" t="s">
        <v>203</v>
      </c>
      <c r="G38" s="11" t="s">
        <v>204</v>
      </c>
      <c r="H38" s="11">
        <v>71306</v>
      </c>
      <c r="I38" s="11">
        <f t="shared" si="1"/>
        <v>106.959</v>
      </c>
      <c r="J38" s="11"/>
      <c r="K38" s="11" t="s">
        <v>205</v>
      </c>
      <c r="L38" s="20"/>
      <c r="M38" s="20"/>
      <c r="N38" s="20"/>
      <c r="O38" s="20"/>
    </row>
    <row r="39" s="3" customFormat="1" ht="125" customHeight="1" spans="1:15">
      <c r="A39" s="8">
        <v>37</v>
      </c>
      <c r="B39" s="8" t="s">
        <v>206</v>
      </c>
      <c r="C39" s="8">
        <v>2015</v>
      </c>
      <c r="D39" s="8" t="s">
        <v>207</v>
      </c>
      <c r="E39" s="9" t="s">
        <v>208</v>
      </c>
      <c r="F39" s="10" t="s">
        <v>209</v>
      </c>
      <c r="G39" s="11" t="s">
        <v>210</v>
      </c>
      <c r="H39" s="11">
        <v>333.33</v>
      </c>
      <c r="I39" s="11">
        <f t="shared" si="1"/>
        <v>0.499995</v>
      </c>
      <c r="J39" s="11"/>
      <c r="K39" s="11" t="s">
        <v>23</v>
      </c>
      <c r="L39" s="20"/>
      <c r="M39" s="20"/>
      <c r="N39" s="20"/>
      <c r="O39" s="20"/>
    </row>
    <row r="40" s="3" customFormat="1" ht="102" customHeight="1" spans="1:15">
      <c r="A40" s="8">
        <v>38</v>
      </c>
      <c r="B40" s="8" t="s">
        <v>211</v>
      </c>
      <c r="C40" s="8">
        <v>2016</v>
      </c>
      <c r="D40" s="8" t="s">
        <v>212</v>
      </c>
      <c r="E40" s="9" t="s">
        <v>213</v>
      </c>
      <c r="F40" s="10" t="s">
        <v>214</v>
      </c>
      <c r="G40" s="11" t="s">
        <v>215</v>
      </c>
      <c r="H40" s="11">
        <v>35800</v>
      </c>
      <c r="I40" s="11">
        <f t="shared" si="1"/>
        <v>53.7</v>
      </c>
      <c r="J40" s="11"/>
      <c r="K40" s="11" t="s">
        <v>216</v>
      </c>
      <c r="L40" s="20"/>
      <c r="M40" s="20"/>
      <c r="N40" s="20"/>
      <c r="O40" s="20"/>
    </row>
    <row r="41" s="3" customFormat="1" ht="70" customHeight="1" spans="1:15">
      <c r="A41" s="8">
        <v>39</v>
      </c>
      <c r="B41" s="8" t="s">
        <v>217</v>
      </c>
      <c r="C41" s="8">
        <v>2017</v>
      </c>
      <c r="D41" s="8" t="s">
        <v>218</v>
      </c>
      <c r="E41" s="9" t="s">
        <v>219</v>
      </c>
      <c r="F41" s="10" t="s">
        <v>220</v>
      </c>
      <c r="G41" s="11" t="s">
        <v>221</v>
      </c>
      <c r="H41" s="11">
        <v>20</v>
      </c>
      <c r="I41" s="11">
        <f t="shared" si="1"/>
        <v>0.03</v>
      </c>
      <c r="J41" s="11"/>
      <c r="K41" s="11" t="s">
        <v>222</v>
      </c>
      <c r="L41" s="20"/>
      <c r="M41" s="20"/>
      <c r="N41" s="20"/>
      <c r="O41" s="20"/>
    </row>
    <row r="42" s="3" customFormat="1" ht="78" customHeight="1" spans="1:15">
      <c r="A42" s="8">
        <v>40</v>
      </c>
      <c r="B42" s="8" t="s">
        <v>194</v>
      </c>
      <c r="C42" s="8">
        <v>2018</v>
      </c>
      <c r="D42" s="8" t="s">
        <v>223</v>
      </c>
      <c r="E42" s="9" t="s">
        <v>224</v>
      </c>
      <c r="F42" s="10" t="s">
        <v>225</v>
      </c>
      <c r="G42" s="11" t="s">
        <v>226</v>
      </c>
      <c r="H42" s="11">
        <v>8000</v>
      </c>
      <c r="I42" s="11">
        <f t="shared" si="1"/>
        <v>12</v>
      </c>
      <c r="J42" s="11"/>
      <c r="K42" s="11" t="s">
        <v>227</v>
      </c>
      <c r="L42" s="20"/>
      <c r="M42" s="20"/>
      <c r="N42" s="20"/>
      <c r="O42" s="20"/>
    </row>
    <row r="43" s="3" customFormat="1" ht="96" customHeight="1" spans="1:15">
      <c r="A43" s="8">
        <v>41</v>
      </c>
      <c r="B43" s="8" t="s">
        <v>200</v>
      </c>
      <c r="C43" s="11">
        <v>2020</v>
      </c>
      <c r="D43" s="8" t="s">
        <v>228</v>
      </c>
      <c r="E43" s="10" t="s">
        <v>229</v>
      </c>
      <c r="F43" s="10" t="s">
        <v>230</v>
      </c>
      <c r="G43" s="11" t="s">
        <v>231</v>
      </c>
      <c r="H43" s="11"/>
      <c r="I43" s="20"/>
      <c r="J43" s="11"/>
      <c r="K43" s="11" t="s">
        <v>232</v>
      </c>
      <c r="L43" s="20"/>
      <c r="M43" s="20"/>
      <c r="N43" s="20"/>
      <c r="O43" s="20"/>
    </row>
    <row r="44" s="3" customFormat="1" ht="120" customHeight="1" spans="1:15">
      <c r="A44" s="8">
        <v>42</v>
      </c>
      <c r="B44" s="8" t="s">
        <v>206</v>
      </c>
      <c r="C44" s="11">
        <v>2020</v>
      </c>
      <c r="D44" s="11" t="s">
        <v>233</v>
      </c>
      <c r="E44" s="10" t="s">
        <v>234</v>
      </c>
      <c r="F44" s="10" t="s">
        <v>235</v>
      </c>
      <c r="G44" s="11" t="s">
        <v>236</v>
      </c>
      <c r="H44" s="11">
        <v>1026.67</v>
      </c>
      <c r="I44" s="11">
        <f t="shared" si="1"/>
        <v>1.540005</v>
      </c>
      <c r="J44" s="11"/>
      <c r="K44" s="11" t="s">
        <v>237</v>
      </c>
      <c r="L44" s="20"/>
      <c r="M44" s="20"/>
      <c r="N44" s="20"/>
      <c r="O44" s="20"/>
    </row>
    <row r="45" s="3" customFormat="1" ht="92" customHeight="1" spans="1:15">
      <c r="A45" s="8">
        <v>43</v>
      </c>
      <c r="B45" s="8" t="s">
        <v>200</v>
      </c>
      <c r="C45" s="11">
        <v>2020</v>
      </c>
      <c r="D45" s="11" t="s">
        <v>238</v>
      </c>
      <c r="E45" s="10" t="s">
        <v>229</v>
      </c>
      <c r="F45" s="10" t="s">
        <v>239</v>
      </c>
      <c r="G45" s="11" t="s">
        <v>240</v>
      </c>
      <c r="H45" s="11">
        <v>24666.67</v>
      </c>
      <c r="I45" s="11">
        <f t="shared" si="1"/>
        <v>37.000005</v>
      </c>
      <c r="J45" s="11"/>
      <c r="K45" s="11" t="s">
        <v>241</v>
      </c>
      <c r="L45" s="20"/>
      <c r="M45" s="20"/>
      <c r="N45" s="20"/>
      <c r="O45" s="20"/>
    </row>
    <row r="46" s="3" customFormat="1" ht="70" customHeight="1" spans="1:15">
      <c r="A46" s="8">
        <v>44</v>
      </c>
      <c r="B46" s="8" t="s">
        <v>211</v>
      </c>
      <c r="C46" s="11">
        <v>2017</v>
      </c>
      <c r="D46" s="11" t="s">
        <v>242</v>
      </c>
      <c r="E46" s="16" t="s">
        <v>243</v>
      </c>
      <c r="F46" s="16" t="s">
        <v>244</v>
      </c>
      <c r="G46" s="11" t="s">
        <v>245</v>
      </c>
      <c r="H46" s="11">
        <f>I46*10000/15</f>
        <v>5200</v>
      </c>
      <c r="I46" s="11">
        <v>7.8</v>
      </c>
      <c r="J46" s="11"/>
      <c r="K46" s="11" t="s">
        <v>51</v>
      </c>
      <c r="L46" s="20"/>
      <c r="M46" s="20"/>
      <c r="N46" s="20"/>
      <c r="O46" s="20"/>
    </row>
    <row r="47" s="3" customFormat="1" ht="70" customHeight="1" spans="1:15">
      <c r="A47" s="8">
        <v>45</v>
      </c>
      <c r="B47" s="8" t="s">
        <v>211</v>
      </c>
      <c r="C47" s="11">
        <v>2020</v>
      </c>
      <c r="D47" s="11" t="s">
        <v>246</v>
      </c>
      <c r="E47" s="16" t="s">
        <v>247</v>
      </c>
      <c r="F47" s="16" t="s">
        <v>248</v>
      </c>
      <c r="G47" s="11" t="s">
        <v>249</v>
      </c>
      <c r="H47" s="11">
        <f>I47*10000/15</f>
        <v>6200</v>
      </c>
      <c r="I47" s="11">
        <v>9.3</v>
      </c>
      <c r="J47" s="11"/>
      <c r="K47" s="11" t="s">
        <v>250</v>
      </c>
      <c r="L47" s="20"/>
      <c r="M47" s="20"/>
      <c r="N47" s="20"/>
      <c r="O47" s="20"/>
    </row>
    <row r="48" s="3" customFormat="1" ht="98" customHeight="1" spans="1:15">
      <c r="A48" s="8">
        <v>46</v>
      </c>
      <c r="B48" s="11" t="s">
        <v>188</v>
      </c>
      <c r="C48" s="11">
        <v>2021</v>
      </c>
      <c r="D48" s="11" t="s">
        <v>251</v>
      </c>
      <c r="E48" s="12" t="s">
        <v>252</v>
      </c>
      <c r="F48" s="16" t="s">
        <v>253</v>
      </c>
      <c r="G48" s="11" t="s">
        <v>254</v>
      </c>
      <c r="H48" s="11">
        <v>680</v>
      </c>
      <c r="I48" s="11">
        <f>H48*15/10000</f>
        <v>1.02</v>
      </c>
      <c r="J48" s="11"/>
      <c r="K48" s="11">
        <v>180</v>
      </c>
      <c r="L48" s="20"/>
      <c r="M48" s="20"/>
      <c r="N48" s="20"/>
      <c r="O48" s="20"/>
    </row>
    <row r="49" s="3" customFormat="1" ht="91" customHeight="1" spans="1:15">
      <c r="A49" s="8">
        <v>47</v>
      </c>
      <c r="B49" s="8" t="s">
        <v>255</v>
      </c>
      <c r="C49" s="8">
        <v>2019</v>
      </c>
      <c r="D49" s="8" t="s">
        <v>256</v>
      </c>
      <c r="E49" s="12" t="s">
        <v>257</v>
      </c>
      <c r="F49" s="10" t="s">
        <v>258</v>
      </c>
      <c r="G49" s="11" t="s">
        <v>259</v>
      </c>
      <c r="H49" s="11">
        <v>18730</v>
      </c>
      <c r="I49" s="11">
        <f>H49*15/10000</f>
        <v>28.095</v>
      </c>
      <c r="J49" s="11"/>
      <c r="K49" s="11" t="s">
        <v>260</v>
      </c>
      <c r="L49" s="20"/>
      <c r="M49" s="20"/>
      <c r="N49" s="20"/>
      <c r="O49" s="20"/>
    </row>
    <row r="50" s="3" customFormat="1" ht="80" customHeight="1" spans="1:15">
      <c r="A50" s="8">
        <v>48</v>
      </c>
      <c r="B50" s="8" t="s">
        <v>261</v>
      </c>
      <c r="C50" s="11">
        <v>2020</v>
      </c>
      <c r="D50" s="8" t="s">
        <v>262</v>
      </c>
      <c r="E50" s="10" t="s">
        <v>263</v>
      </c>
      <c r="F50" s="10" t="s">
        <v>264</v>
      </c>
      <c r="G50" s="11" t="s">
        <v>265</v>
      </c>
      <c r="H50" s="11">
        <v>2765</v>
      </c>
      <c r="I50" s="11">
        <f>H50*15/10000</f>
        <v>4.1475</v>
      </c>
      <c r="J50" s="11"/>
      <c r="K50" s="11" t="s">
        <v>266</v>
      </c>
      <c r="L50" s="20"/>
      <c r="M50" s="20"/>
      <c r="N50" s="20"/>
      <c r="O50" s="20"/>
    </row>
    <row r="51" s="3" customFormat="1" ht="78" customHeight="1" spans="1:15">
      <c r="A51" s="8">
        <v>49</v>
      </c>
      <c r="B51" s="8" t="s">
        <v>267</v>
      </c>
      <c r="C51" s="11">
        <v>2011</v>
      </c>
      <c r="D51" s="11" t="s">
        <v>268</v>
      </c>
      <c r="E51" s="16" t="s">
        <v>269</v>
      </c>
      <c r="F51" s="16" t="s">
        <v>270</v>
      </c>
      <c r="G51" s="11" t="s">
        <v>271</v>
      </c>
      <c r="H51" s="11">
        <f>I51*10000/15</f>
        <v>20.8666666666667</v>
      </c>
      <c r="I51" s="11">
        <v>0.0313</v>
      </c>
      <c r="J51" s="11"/>
      <c r="K51" s="11" t="s">
        <v>61</v>
      </c>
      <c r="L51" s="20"/>
      <c r="M51" s="20"/>
      <c r="N51" s="20"/>
      <c r="O51" s="20"/>
    </row>
    <row r="52" s="3" customFormat="1" ht="84" customHeight="1" spans="1:15">
      <c r="A52" s="8">
        <v>50</v>
      </c>
      <c r="B52" s="8" t="s">
        <v>272</v>
      </c>
      <c r="C52" s="8">
        <v>2018</v>
      </c>
      <c r="D52" s="8" t="s">
        <v>273</v>
      </c>
      <c r="E52" s="9" t="s">
        <v>274</v>
      </c>
      <c r="F52" s="10" t="s">
        <v>275</v>
      </c>
      <c r="G52" s="11" t="s">
        <v>276</v>
      </c>
      <c r="H52" s="11">
        <v>1466</v>
      </c>
      <c r="I52" s="11">
        <f t="shared" ref="I52:I57" si="2">H52*15/10000</f>
        <v>2.199</v>
      </c>
      <c r="J52" s="11"/>
      <c r="K52" s="11" t="s">
        <v>277</v>
      </c>
      <c r="L52" s="20"/>
      <c r="M52" s="20"/>
      <c r="N52" s="20"/>
      <c r="O52" s="20"/>
    </row>
    <row r="53" s="3" customFormat="1" ht="78" customHeight="1" spans="1:15">
      <c r="A53" s="8">
        <v>51</v>
      </c>
      <c r="B53" s="8" t="s">
        <v>272</v>
      </c>
      <c r="C53" s="8">
        <v>2018</v>
      </c>
      <c r="D53" s="8" t="s">
        <v>278</v>
      </c>
      <c r="E53" s="9" t="s">
        <v>274</v>
      </c>
      <c r="F53" s="10" t="s">
        <v>279</v>
      </c>
      <c r="G53" s="11" t="s">
        <v>280</v>
      </c>
      <c r="H53" s="11">
        <v>3933</v>
      </c>
      <c r="I53" s="11">
        <f t="shared" si="2"/>
        <v>5.8995</v>
      </c>
      <c r="J53" s="11"/>
      <c r="K53" s="11" t="s">
        <v>281</v>
      </c>
      <c r="L53" s="20"/>
      <c r="M53" s="20"/>
      <c r="N53" s="20"/>
      <c r="O53" s="20"/>
    </row>
    <row r="54" s="3" customFormat="1" ht="88" customHeight="1" spans="1:15">
      <c r="A54" s="8">
        <v>52</v>
      </c>
      <c r="B54" s="11" t="s">
        <v>272</v>
      </c>
      <c r="C54" s="11">
        <v>2021</v>
      </c>
      <c r="D54" s="11" t="s">
        <v>282</v>
      </c>
      <c r="E54" s="12" t="s">
        <v>274</v>
      </c>
      <c r="F54" s="12" t="s">
        <v>283</v>
      </c>
      <c r="G54" s="11" t="s">
        <v>284</v>
      </c>
      <c r="H54" s="11">
        <v>7000</v>
      </c>
      <c r="I54" s="11">
        <f t="shared" si="2"/>
        <v>10.5</v>
      </c>
      <c r="J54" s="11"/>
      <c r="K54" s="11">
        <v>200000</v>
      </c>
      <c r="L54" s="20"/>
      <c r="M54" s="20"/>
      <c r="N54" s="20"/>
      <c r="O54" s="20"/>
    </row>
    <row r="55" s="3" customFormat="1" ht="99" customHeight="1" spans="1:15">
      <c r="A55" s="8">
        <v>53</v>
      </c>
      <c r="B55" s="11" t="s">
        <v>285</v>
      </c>
      <c r="C55" s="11">
        <v>2022</v>
      </c>
      <c r="D55" s="11" t="s">
        <v>286</v>
      </c>
      <c r="E55" s="16" t="s">
        <v>287</v>
      </c>
      <c r="F55" s="12" t="s">
        <v>288</v>
      </c>
      <c r="G55" s="11" t="s">
        <v>289</v>
      </c>
      <c r="H55" s="11">
        <v>6000</v>
      </c>
      <c r="I55" s="11">
        <f t="shared" si="2"/>
        <v>9</v>
      </c>
      <c r="J55" s="11"/>
      <c r="K55" s="11" t="s">
        <v>290</v>
      </c>
      <c r="L55" s="20"/>
      <c r="M55" s="20"/>
      <c r="N55" s="20"/>
      <c r="O55" s="20"/>
    </row>
    <row r="56" s="3" customFormat="1" ht="80" customHeight="1" spans="1:15">
      <c r="A56" s="8">
        <v>54</v>
      </c>
      <c r="B56" s="8" t="s">
        <v>291</v>
      </c>
      <c r="C56" s="8">
        <v>2014</v>
      </c>
      <c r="D56" s="8" t="s">
        <v>292</v>
      </c>
      <c r="E56" s="9" t="s">
        <v>293</v>
      </c>
      <c r="F56" s="10" t="s">
        <v>294</v>
      </c>
      <c r="G56" s="11" t="s">
        <v>295</v>
      </c>
      <c r="H56" s="11">
        <v>8000</v>
      </c>
      <c r="I56" s="11">
        <f t="shared" si="2"/>
        <v>12</v>
      </c>
      <c r="J56" s="11"/>
      <c r="K56" s="11" t="s">
        <v>296</v>
      </c>
      <c r="L56" s="20"/>
      <c r="M56" s="20"/>
      <c r="N56" s="20"/>
      <c r="O56" s="20"/>
    </row>
    <row r="57" s="3" customFormat="1" ht="70" customHeight="1" spans="1:15">
      <c r="A57" s="8">
        <v>55</v>
      </c>
      <c r="B57" s="8" t="s">
        <v>291</v>
      </c>
      <c r="C57" s="8">
        <v>2016</v>
      </c>
      <c r="D57" s="8" t="s">
        <v>297</v>
      </c>
      <c r="E57" s="9" t="s">
        <v>298</v>
      </c>
      <c r="F57" s="10" t="s">
        <v>299</v>
      </c>
      <c r="G57" s="11" t="s">
        <v>300</v>
      </c>
      <c r="H57" s="11">
        <v>3333</v>
      </c>
      <c r="I57" s="11">
        <f t="shared" si="2"/>
        <v>4.9995</v>
      </c>
      <c r="J57" s="11"/>
      <c r="K57" s="11" t="s">
        <v>301</v>
      </c>
      <c r="L57" s="20"/>
      <c r="M57" s="20"/>
      <c r="N57" s="20"/>
      <c r="O57" s="20"/>
    </row>
    <row r="58" s="3" customFormat="1" ht="83" customHeight="1" spans="1:15">
      <c r="A58" s="8">
        <v>56</v>
      </c>
      <c r="B58" s="8" t="s">
        <v>302</v>
      </c>
      <c r="C58" s="8">
        <v>2016</v>
      </c>
      <c r="D58" s="8" t="s">
        <v>303</v>
      </c>
      <c r="E58" s="9" t="s">
        <v>304</v>
      </c>
      <c r="F58" s="10" t="s">
        <v>305</v>
      </c>
      <c r="G58" s="11" t="s">
        <v>306</v>
      </c>
      <c r="H58" s="11"/>
      <c r="I58" s="11"/>
      <c r="J58" s="11">
        <v>9.4</v>
      </c>
      <c r="K58" s="11" t="s">
        <v>307</v>
      </c>
      <c r="L58" s="20"/>
      <c r="M58" s="20"/>
      <c r="N58" s="20"/>
      <c r="O58" s="20"/>
    </row>
    <row r="59" s="3" customFormat="1" ht="84" customHeight="1" spans="1:15">
      <c r="A59" s="8">
        <v>57</v>
      </c>
      <c r="B59" s="8" t="s">
        <v>308</v>
      </c>
      <c r="C59" s="8">
        <v>2018</v>
      </c>
      <c r="D59" s="8" t="s">
        <v>309</v>
      </c>
      <c r="E59" s="9" t="s">
        <v>310</v>
      </c>
      <c r="F59" s="11" t="s">
        <v>311</v>
      </c>
      <c r="G59" s="11" t="s">
        <v>312</v>
      </c>
      <c r="H59" s="11">
        <v>700</v>
      </c>
      <c r="I59" s="11">
        <f>H59*15/10000</f>
        <v>1.05</v>
      </c>
      <c r="J59" s="11"/>
      <c r="K59" s="11" t="s">
        <v>313</v>
      </c>
      <c r="L59" s="20"/>
      <c r="M59" s="20"/>
      <c r="N59" s="20"/>
      <c r="O59" s="20"/>
    </row>
    <row r="60" s="3" customFormat="1" ht="95" customHeight="1" spans="1:15">
      <c r="A60" s="8">
        <v>58</v>
      </c>
      <c r="B60" s="8" t="s">
        <v>308</v>
      </c>
      <c r="C60" s="8">
        <v>2018</v>
      </c>
      <c r="D60" s="8" t="s">
        <v>314</v>
      </c>
      <c r="E60" s="9" t="s">
        <v>315</v>
      </c>
      <c r="F60" s="10" t="s">
        <v>316</v>
      </c>
      <c r="G60" s="11" t="s">
        <v>317</v>
      </c>
      <c r="H60" s="11"/>
      <c r="I60" s="11"/>
      <c r="J60" s="11">
        <v>200</v>
      </c>
      <c r="K60" s="11" t="s">
        <v>318</v>
      </c>
      <c r="L60" s="20"/>
      <c r="M60" s="20"/>
      <c r="N60" s="20"/>
      <c r="O60" s="20"/>
    </row>
    <row r="61" s="3" customFormat="1" ht="70" customHeight="1" spans="1:15">
      <c r="A61" s="8">
        <v>59</v>
      </c>
      <c r="B61" s="11" t="s">
        <v>319</v>
      </c>
      <c r="C61" s="11">
        <v>2021</v>
      </c>
      <c r="D61" s="11" t="s">
        <v>320</v>
      </c>
      <c r="E61" s="12" t="s">
        <v>321</v>
      </c>
      <c r="F61" s="16" t="s">
        <v>322</v>
      </c>
      <c r="G61" s="11" t="s">
        <v>323</v>
      </c>
      <c r="H61" s="11">
        <v>624</v>
      </c>
      <c r="I61" s="11">
        <f>H61*15/10000</f>
        <v>0.936</v>
      </c>
      <c r="J61" s="11"/>
      <c r="K61" s="11">
        <v>829</v>
      </c>
      <c r="L61" s="20"/>
      <c r="M61" s="20"/>
      <c r="N61" s="20"/>
      <c r="O61" s="20"/>
    </row>
    <row r="62" s="3" customFormat="1" ht="75" customHeight="1" spans="1:15">
      <c r="A62" s="8">
        <v>60</v>
      </c>
      <c r="B62" s="11" t="s">
        <v>324</v>
      </c>
      <c r="C62" s="11">
        <v>2021</v>
      </c>
      <c r="D62" s="11" t="s">
        <v>325</v>
      </c>
      <c r="E62" s="12" t="s">
        <v>326</v>
      </c>
      <c r="F62" s="12" t="s">
        <v>327</v>
      </c>
      <c r="G62" s="11" t="s">
        <v>328</v>
      </c>
      <c r="H62" s="11">
        <f>I62*10000/15</f>
        <v>3115.86666666667</v>
      </c>
      <c r="I62" s="11">
        <v>4.6738</v>
      </c>
      <c r="J62" s="11"/>
      <c r="K62" s="11" t="s">
        <v>329</v>
      </c>
      <c r="L62" s="20"/>
      <c r="M62" s="20"/>
      <c r="N62" s="20"/>
      <c r="O62" s="20"/>
    </row>
    <row r="63" s="3" customFormat="1" ht="70" customHeight="1" spans="1:15">
      <c r="A63" s="8">
        <v>61</v>
      </c>
      <c r="B63" s="8" t="s">
        <v>330</v>
      </c>
      <c r="C63" s="11">
        <v>2011</v>
      </c>
      <c r="D63" s="8" t="s">
        <v>331</v>
      </c>
      <c r="E63" s="9" t="s">
        <v>332</v>
      </c>
      <c r="F63" s="10" t="s">
        <v>333</v>
      </c>
      <c r="G63" s="11" t="s">
        <v>334</v>
      </c>
      <c r="H63" s="11">
        <v>1000</v>
      </c>
      <c r="I63" s="11">
        <f>H63*15/10000</f>
        <v>1.5</v>
      </c>
      <c r="J63" s="11"/>
      <c r="K63" s="11" t="s">
        <v>335</v>
      </c>
      <c r="L63" s="20"/>
      <c r="M63" s="20"/>
      <c r="N63" s="20"/>
      <c r="O63" s="20"/>
    </row>
    <row r="64" s="3" customFormat="1" ht="70" customHeight="1" spans="1:15">
      <c r="A64" s="8">
        <v>62</v>
      </c>
      <c r="B64" s="8" t="s">
        <v>330</v>
      </c>
      <c r="C64" s="8">
        <v>2012</v>
      </c>
      <c r="D64" s="8" t="s">
        <v>336</v>
      </c>
      <c r="E64" s="9" t="s">
        <v>337</v>
      </c>
      <c r="F64" s="10" t="s">
        <v>338</v>
      </c>
      <c r="G64" s="11" t="s">
        <v>339</v>
      </c>
      <c r="H64" s="11"/>
      <c r="I64" s="11"/>
      <c r="J64" s="11">
        <v>180</v>
      </c>
      <c r="K64" s="11" t="s">
        <v>340</v>
      </c>
      <c r="L64" s="20"/>
      <c r="M64" s="20"/>
      <c r="N64" s="20"/>
      <c r="O64" s="20"/>
    </row>
    <row r="65" s="3" customFormat="1" ht="70" customHeight="1" spans="1:15">
      <c r="A65" s="8">
        <v>63</v>
      </c>
      <c r="B65" s="8" t="s">
        <v>330</v>
      </c>
      <c r="C65" s="8">
        <v>2013</v>
      </c>
      <c r="D65" s="8" t="s">
        <v>341</v>
      </c>
      <c r="E65" s="9" t="s">
        <v>342</v>
      </c>
      <c r="F65" s="10" t="s">
        <v>343</v>
      </c>
      <c r="G65" s="11" t="s">
        <v>344</v>
      </c>
      <c r="H65" s="11">
        <v>3333.3</v>
      </c>
      <c r="I65" s="11">
        <f>H65*15/10000</f>
        <v>4.99995</v>
      </c>
      <c r="J65" s="11"/>
      <c r="K65" s="11" t="s">
        <v>345</v>
      </c>
      <c r="L65" s="20"/>
      <c r="M65" s="20"/>
      <c r="N65" s="20"/>
      <c r="O65" s="20"/>
    </row>
  </sheetData>
  <mergeCells count="1">
    <mergeCell ref="A1:K1"/>
  </mergeCells>
  <hyperlinks>
    <hyperlink ref="F27" r:id="rId1" display="地域保护范围：惠东县现辖下的平海镇、铁涌镇、稔山镇、巽滨海旅游度假区、吉隆镇、黄埠镇、平山街道、大岭镇、多祝镇和白花镇10个乡镇，157个行政村。地理坐标为为东经114°33′09″～115°3′27″，北纬22°30′21″～23°13′46″。" tooltip="https://www.baidu.com/link?url=Fw9wp1azySwZspZ7E4CGib3M1JZyjSQFFbnpEV3aq6A3S-5pJolwJCv02S86pFYn&amp;wd=&amp;eqid=b0db514900006603000000065910a799"/>
  </hyperlinks>
  <pageMargins left="0.393055555555556" right="0.393055555555556" top="0.393055555555556" bottom="0.1965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农产品地理标志名录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NFW</cp:lastModifiedBy>
  <dcterms:created xsi:type="dcterms:W3CDTF">2020-10-23T01:46:00Z</dcterms:created>
  <dcterms:modified xsi:type="dcterms:W3CDTF">2026-03-03T08:21:49Z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2052-11.8.2.11978</vt:lpwstr>
  </property>
  <property fmtid="{D5CDD505-2E9C-101B-9397-08002B2CF9AE}" pid="3" name="ICV">
    <vt:lpwstr>BE7B9E7686344C4E8554ADA6E4096E29</vt:lpwstr>
  </property>
  <property fmtid="{D5CDD505-2E9C-101B-9397-08002B2CF9AE}" pid="4" name="CalculationRule">
    <vt:i4>0</vt:i4>
  </property>
</Properties>
</file>